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Hoja1" sheetId="1" r:id="rId1"/>
    <sheet name="Hoja2" sheetId="2" r:id="rId2"/>
    <sheet name="Hoja3" sheetId="3" r:id="rId3"/>
  </sheets>
  <calcPr calcId="144525"/>
</workbook>
</file>

<file path=xl/calcChain.xml><?xml version="1.0" encoding="utf-8"?>
<calcChain xmlns="http://schemas.openxmlformats.org/spreadsheetml/2006/main">
  <c r="AA25" i="1" l="1"/>
  <c r="Z25" i="1"/>
  <c r="Y25" i="1"/>
  <c r="X25" i="1"/>
  <c r="W25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4" i="1"/>
  <c r="W5" i="1"/>
  <c r="X5" i="1"/>
  <c r="Y5" i="1"/>
  <c r="Z5" i="1"/>
  <c r="AA5" i="1"/>
  <c r="W6" i="1"/>
  <c r="X6" i="1"/>
  <c r="Y6" i="1"/>
  <c r="Z6" i="1"/>
  <c r="AA6" i="1"/>
  <c r="W7" i="1"/>
  <c r="X7" i="1"/>
  <c r="Y7" i="1"/>
  <c r="Z7" i="1"/>
  <c r="AA7" i="1"/>
  <c r="W8" i="1"/>
  <c r="X8" i="1"/>
  <c r="Y8" i="1"/>
  <c r="Z8" i="1"/>
  <c r="AA8" i="1"/>
  <c r="W9" i="1"/>
  <c r="X9" i="1"/>
  <c r="Y9" i="1"/>
  <c r="Z9" i="1"/>
  <c r="AA9" i="1"/>
  <c r="W10" i="1"/>
  <c r="X10" i="1"/>
  <c r="Y10" i="1"/>
  <c r="Z10" i="1"/>
  <c r="AA10" i="1"/>
  <c r="W11" i="1"/>
  <c r="X11" i="1"/>
  <c r="Y11" i="1"/>
  <c r="Z11" i="1"/>
  <c r="AA11" i="1"/>
  <c r="W12" i="1"/>
  <c r="X12" i="1"/>
  <c r="Y12" i="1"/>
  <c r="Z12" i="1"/>
  <c r="AA12" i="1"/>
  <c r="W13" i="1"/>
  <c r="X13" i="1"/>
  <c r="Y13" i="1"/>
  <c r="Z13" i="1"/>
  <c r="AA13" i="1"/>
  <c r="W14" i="1"/>
  <c r="X14" i="1"/>
  <c r="Y14" i="1"/>
  <c r="Z14" i="1"/>
  <c r="AA14" i="1"/>
  <c r="W15" i="1"/>
  <c r="X15" i="1"/>
  <c r="Y15" i="1"/>
  <c r="Z15" i="1"/>
  <c r="AA15" i="1"/>
  <c r="W16" i="1"/>
  <c r="X16" i="1"/>
  <c r="Y16" i="1"/>
  <c r="Z16" i="1"/>
  <c r="AA16" i="1"/>
  <c r="W17" i="1"/>
  <c r="X17" i="1"/>
  <c r="Y17" i="1"/>
  <c r="Z17" i="1"/>
  <c r="AA17" i="1"/>
  <c r="W18" i="1"/>
  <c r="X18" i="1"/>
  <c r="Y18" i="1"/>
  <c r="Z18" i="1"/>
  <c r="AA18" i="1"/>
  <c r="W19" i="1"/>
  <c r="X19" i="1"/>
  <c r="Y19" i="1"/>
  <c r="Z19" i="1"/>
  <c r="AA19" i="1"/>
  <c r="W20" i="1"/>
  <c r="X20" i="1"/>
  <c r="Y20" i="1"/>
  <c r="Z20" i="1"/>
  <c r="AA20" i="1"/>
  <c r="W21" i="1"/>
  <c r="X21" i="1"/>
  <c r="Y21" i="1"/>
  <c r="Z21" i="1"/>
  <c r="AA21" i="1"/>
  <c r="W22" i="1"/>
  <c r="X22" i="1"/>
  <c r="Y22" i="1"/>
  <c r="Z22" i="1"/>
  <c r="AA22" i="1"/>
  <c r="W23" i="1"/>
  <c r="X23" i="1"/>
  <c r="Y23" i="1"/>
  <c r="Z23" i="1"/>
  <c r="AA23" i="1"/>
  <c r="AA4" i="1"/>
  <c r="Z4" i="1"/>
  <c r="Y4" i="1"/>
  <c r="X4" i="1"/>
  <c r="W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2" i="1"/>
</calcChain>
</file>

<file path=xl/sharedStrings.xml><?xml version="1.0" encoding="utf-8"?>
<sst xmlns="http://schemas.openxmlformats.org/spreadsheetml/2006/main" count="21" uniqueCount="14">
  <si>
    <t>eurosEsperaEntrar</t>
  </si>
  <si>
    <t>barrasAguantaPosicion</t>
  </si>
  <si>
    <t>Ganancia</t>
  </si>
  <si>
    <t xml:space="preserve"> Ratio </t>
  </si>
  <si>
    <t>Num Negocios</t>
  </si>
  <si>
    <t>gan/neg</t>
  </si>
  <si>
    <t>euros/negocio</t>
  </si>
  <si>
    <t>Ganancia total con gastos</t>
  </si>
  <si>
    <t>DAX en barras de 10 minutos</t>
  </si>
  <si>
    <t>desde 1-1-03 hasta 10-2-14</t>
  </si>
  <si>
    <t>En cada barra observa el cierre y en la proxima, lanza compra limitada a ese cierre menos "eurosEsperaEntrar"</t>
  </si>
  <si>
    <t>por ejemplo si es 1000, solo entrara si en los siguientes 10 mintutos la barra cae 1000 euros, osea 40 puntos</t>
  </si>
  <si>
    <t>igualmente lanza ventas limitadas mas arriba</t>
  </si>
  <si>
    <t>El cierre de posicion se hace 2,4,6,8, o 10 barras despues, osea 10,40,60,80 o 100 minutos despues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</si>
</sst>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" fontId="0" fillId="0" borderId="0" xfId="0" applyNumberFormat="1" applyBorder="1"/>
    <xf numFmtId="1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1" fontId="0" fillId="0" borderId="9" xfId="0" applyNumberFormat="1" applyBorder="1"/>
    <xf numFmtId="1" fontId="0" fillId="0" borderId="10" xfId="0" applyNumberFormat="1" applyBorder="1"/>
    <xf numFmtId="1" fontId="0" fillId="0" borderId="11" xfId="0" applyNumberFormat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1"/>
  <sheetViews>
    <sheetView tabSelected="1" zoomScale="85" zoomScaleNormal="85" workbookViewId="0">
      <selection activeCell="N42" sqref="N42"/>
    </sheetView>
  </sheetViews>
  <sheetFormatPr baseColWidth="10" defaultColWidth="20.28515625" defaultRowHeight="15" x14ac:dyDescent="0.25"/>
  <cols>
    <col min="1" max="1" width="7.5703125" customWidth="1"/>
    <col min="2" max="2" width="5.42578125" customWidth="1"/>
    <col min="3" max="3" width="9.85546875" bestFit="1" customWidth="1"/>
    <col min="4" max="4" width="7" bestFit="1" customWidth="1"/>
    <col min="5" max="5" width="14.28515625" bestFit="1" customWidth="1"/>
    <col min="6" max="6" width="8.7109375" bestFit="1" customWidth="1"/>
    <col min="7" max="7" width="9.85546875" customWidth="1"/>
    <col min="8" max="8" width="18.140625" bestFit="1" customWidth="1"/>
    <col min="9" max="9" width="9.7109375" customWidth="1"/>
    <col min="10" max="13" width="6.140625" bestFit="1" customWidth="1"/>
    <col min="14" max="14" width="9.140625" customWidth="1"/>
    <col min="15" max="15" width="18.140625" bestFit="1" customWidth="1"/>
    <col min="16" max="20" width="7.28515625" customWidth="1"/>
    <col min="22" max="22" width="25.28515625" bestFit="1" customWidth="1"/>
    <col min="23" max="27" width="8.42578125" customWidth="1"/>
  </cols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28" x14ac:dyDescent="0.25">
      <c r="A2">
        <v>250</v>
      </c>
      <c r="B2">
        <v>2</v>
      </c>
      <c r="C2">
        <v>207675</v>
      </c>
      <c r="D2">
        <v>0.27</v>
      </c>
      <c r="E2">
        <v>27730</v>
      </c>
      <c r="F2" s="1">
        <f>C2/E2</f>
        <v>7.4891813919942303</v>
      </c>
      <c r="H2" s="14" t="s">
        <v>4</v>
      </c>
      <c r="I2" t="s">
        <v>1</v>
      </c>
      <c r="O2" s="14" t="s">
        <v>6</v>
      </c>
      <c r="P2" t="s">
        <v>1</v>
      </c>
      <c r="V2" s="14" t="s">
        <v>7</v>
      </c>
      <c r="W2" t="s">
        <v>1</v>
      </c>
    </row>
    <row r="3" spans="1:28" x14ac:dyDescent="0.25">
      <c r="A3">
        <v>500</v>
      </c>
      <c r="B3">
        <v>2</v>
      </c>
      <c r="C3">
        <v>36562.5</v>
      </c>
      <c r="D3">
        <v>0.08</v>
      </c>
      <c r="E3">
        <v>9884</v>
      </c>
      <c r="F3" s="1">
        <f t="shared" ref="F3:F66" si="0">C3/E3</f>
        <v>3.6991602590044517</v>
      </c>
      <c r="H3" t="s">
        <v>0</v>
      </c>
      <c r="I3">
        <v>2</v>
      </c>
      <c r="J3">
        <v>4</v>
      </c>
      <c r="K3">
        <v>6</v>
      </c>
      <c r="L3">
        <v>8</v>
      </c>
      <c r="M3">
        <v>10</v>
      </c>
      <c r="O3" t="s">
        <v>0</v>
      </c>
      <c r="P3">
        <v>2</v>
      </c>
      <c r="Q3">
        <v>4</v>
      </c>
      <c r="R3">
        <v>6</v>
      </c>
      <c r="S3">
        <v>8</v>
      </c>
      <c r="T3">
        <v>10</v>
      </c>
      <c r="V3" t="s">
        <v>0</v>
      </c>
      <c r="W3">
        <v>2</v>
      </c>
      <c r="X3">
        <v>4</v>
      </c>
      <c r="Y3">
        <v>6</v>
      </c>
      <c r="Z3">
        <v>8</v>
      </c>
      <c r="AA3">
        <v>10</v>
      </c>
    </row>
    <row r="4" spans="1:28" x14ac:dyDescent="0.25">
      <c r="A4">
        <v>750</v>
      </c>
      <c r="B4">
        <v>2</v>
      </c>
      <c r="C4">
        <v>-27300</v>
      </c>
      <c r="D4">
        <v>-0.02</v>
      </c>
      <c r="E4">
        <v>4206</v>
      </c>
      <c r="F4" s="1">
        <f t="shared" si="0"/>
        <v>-6.4907275320970044</v>
      </c>
      <c r="H4">
        <v>250</v>
      </c>
      <c r="I4">
        <v>27730</v>
      </c>
      <c r="J4">
        <v>20797</v>
      </c>
      <c r="K4">
        <v>16820</v>
      </c>
      <c r="L4">
        <v>14193</v>
      </c>
      <c r="M4">
        <v>12395</v>
      </c>
      <c r="O4">
        <v>250</v>
      </c>
      <c r="P4" s="1">
        <v>7.4891813919942303</v>
      </c>
      <c r="Q4" s="1">
        <v>2.7552050776554311</v>
      </c>
      <c r="R4" s="1">
        <v>-3.2052615933412603</v>
      </c>
      <c r="S4" s="1">
        <v>8.0083491862185578</v>
      </c>
      <c r="T4" s="1">
        <v>7.8812020976200081</v>
      </c>
      <c r="U4" s="1"/>
      <c r="V4">
        <v>250</v>
      </c>
      <c r="W4" s="1">
        <f>I4*(P4-16)</f>
        <v>-236005.00000000003</v>
      </c>
      <c r="X4" s="1">
        <f>J4*(Q4-16)</f>
        <v>-275452</v>
      </c>
      <c r="Y4" s="1">
        <f>K4*(R4-16)</f>
        <v>-323032.5</v>
      </c>
      <c r="Z4" s="1">
        <f>L4*(S4-16)</f>
        <v>-113425.50000000001</v>
      </c>
      <c r="AA4" s="1">
        <f>M4*(T4-16)</f>
        <v>-100632.5</v>
      </c>
      <c r="AB4" s="1">
        <f>AVERAGE(W4:AA4)</f>
        <v>-209709.5</v>
      </c>
    </row>
    <row r="5" spans="1:28" x14ac:dyDescent="0.25">
      <c r="A5">
        <v>1000</v>
      </c>
      <c r="B5">
        <v>2</v>
      </c>
      <c r="C5">
        <v>11162.5</v>
      </c>
      <c r="D5">
        <v>0.02</v>
      </c>
      <c r="E5">
        <v>2110</v>
      </c>
      <c r="F5" s="1">
        <f t="shared" si="0"/>
        <v>5.290284360189573</v>
      </c>
      <c r="H5">
        <v>500</v>
      </c>
      <c r="I5">
        <v>9884</v>
      </c>
      <c r="J5">
        <v>8370</v>
      </c>
      <c r="K5">
        <v>7335</v>
      </c>
      <c r="L5">
        <v>6621</v>
      </c>
      <c r="M5">
        <v>6075</v>
      </c>
      <c r="O5">
        <v>500</v>
      </c>
      <c r="P5" s="1">
        <v>3.6991602590044517</v>
      </c>
      <c r="Q5" s="1">
        <v>11.45310633213859</v>
      </c>
      <c r="R5" s="1">
        <v>1.9495569188820723</v>
      </c>
      <c r="S5" s="1">
        <v>14.423803050898655</v>
      </c>
      <c r="T5" s="1">
        <v>5.6502057613168724</v>
      </c>
      <c r="U5" s="1"/>
      <c r="V5">
        <v>500</v>
      </c>
      <c r="W5" s="1">
        <f t="shared" ref="W5:W23" si="1">I5*(P5-16)</f>
        <v>-121581.50000000001</v>
      </c>
      <c r="X5" s="1">
        <f t="shared" ref="X5:X23" si="2">J5*(Q5-16)</f>
        <v>-38057.5</v>
      </c>
      <c r="Y5" s="1">
        <f t="shared" ref="Y5:Y23" si="3">K5*(R5-16)</f>
        <v>-103060</v>
      </c>
      <c r="Z5" s="1">
        <f t="shared" ref="Z5:Z23" si="4">L5*(S5-16)</f>
        <v>-10436.000000000002</v>
      </c>
      <c r="AA5" s="1">
        <f t="shared" ref="AA5:AA23" si="5">M5*(T5-16)</f>
        <v>-62875</v>
      </c>
      <c r="AB5" s="1">
        <f t="shared" ref="AB5:AB23" si="6">AVERAGE(W5:AA5)</f>
        <v>-67202</v>
      </c>
    </row>
    <row r="6" spans="1:28" x14ac:dyDescent="0.25">
      <c r="A6">
        <v>1250</v>
      </c>
      <c r="B6">
        <v>2</v>
      </c>
      <c r="C6">
        <v>28275</v>
      </c>
      <c r="D6">
        <v>0.05</v>
      </c>
      <c r="E6">
        <v>1142</v>
      </c>
      <c r="F6" s="1">
        <f t="shared" si="0"/>
        <v>24.759194395796847</v>
      </c>
      <c r="H6">
        <v>750</v>
      </c>
      <c r="I6">
        <v>4206</v>
      </c>
      <c r="J6">
        <v>3807</v>
      </c>
      <c r="K6">
        <v>3453</v>
      </c>
      <c r="L6">
        <v>3223</v>
      </c>
      <c r="M6">
        <v>3059</v>
      </c>
      <c r="O6">
        <v>750</v>
      </c>
      <c r="P6" s="1">
        <v>-6.4907275320970044</v>
      </c>
      <c r="Q6" s="1">
        <v>3.8547412660887836</v>
      </c>
      <c r="R6" s="1">
        <v>-5.2562988705473499</v>
      </c>
      <c r="S6" s="1">
        <v>-2.8312131554452376</v>
      </c>
      <c r="T6" s="1">
        <v>4.8177508989865974</v>
      </c>
      <c r="U6" s="1"/>
      <c r="V6">
        <v>750</v>
      </c>
      <c r="W6" s="1">
        <f t="shared" si="1"/>
        <v>-94596</v>
      </c>
      <c r="X6" s="1">
        <f t="shared" si="2"/>
        <v>-46237</v>
      </c>
      <c r="Y6" s="1">
        <f t="shared" si="3"/>
        <v>-73398</v>
      </c>
      <c r="Z6" s="1">
        <f t="shared" si="4"/>
        <v>-60693</v>
      </c>
      <c r="AA6" s="1">
        <f t="shared" si="5"/>
        <v>-34206.5</v>
      </c>
      <c r="AB6" s="1">
        <f t="shared" si="6"/>
        <v>-61826.1</v>
      </c>
    </row>
    <row r="7" spans="1:28" x14ac:dyDescent="0.25">
      <c r="A7">
        <v>1500</v>
      </c>
      <c r="B7">
        <v>2</v>
      </c>
      <c r="C7">
        <v>17262.5</v>
      </c>
      <c r="D7">
        <v>0.04</v>
      </c>
      <c r="E7">
        <v>691</v>
      </c>
      <c r="F7" s="1">
        <f t="shared" si="0"/>
        <v>24.98191027496382</v>
      </c>
      <c r="H7">
        <v>1000</v>
      </c>
      <c r="I7">
        <v>2110</v>
      </c>
      <c r="J7">
        <v>1950</v>
      </c>
      <c r="K7">
        <v>1835</v>
      </c>
      <c r="L7">
        <v>1754</v>
      </c>
      <c r="M7">
        <v>1690</v>
      </c>
      <c r="O7">
        <v>1000</v>
      </c>
      <c r="P7" s="1">
        <v>5.290284360189573</v>
      </c>
      <c r="Q7" s="1">
        <v>-4.2820512820512819</v>
      </c>
      <c r="R7" s="1">
        <v>8.0381471389645771</v>
      </c>
      <c r="S7" s="1">
        <v>34.984321550741164</v>
      </c>
      <c r="T7" s="1">
        <v>34.852071005917161</v>
      </c>
      <c r="U7" s="1"/>
      <c r="V7">
        <v>1000</v>
      </c>
      <c r="W7" s="1">
        <f t="shared" si="1"/>
        <v>-22597.5</v>
      </c>
      <c r="X7" s="1">
        <f t="shared" si="2"/>
        <v>-39550</v>
      </c>
      <c r="Y7" s="1">
        <f t="shared" si="3"/>
        <v>-14610.000000000002</v>
      </c>
      <c r="Z7" s="1">
        <f t="shared" si="4"/>
        <v>33298.5</v>
      </c>
      <c r="AA7" s="1">
        <f t="shared" si="5"/>
        <v>31860</v>
      </c>
      <c r="AB7" s="1">
        <f t="shared" si="6"/>
        <v>-2319.8000000000002</v>
      </c>
    </row>
    <row r="8" spans="1:28" ht="15.75" thickBot="1" x14ac:dyDescent="0.3">
      <c r="A8">
        <v>1750</v>
      </c>
      <c r="B8">
        <v>2</v>
      </c>
      <c r="C8">
        <v>21662.5</v>
      </c>
      <c r="D8">
        <v>0.03</v>
      </c>
      <c r="E8">
        <v>448</v>
      </c>
      <c r="F8" s="1">
        <f t="shared" si="0"/>
        <v>48.353794642857146</v>
      </c>
      <c r="H8">
        <v>1250</v>
      </c>
      <c r="I8">
        <v>1142</v>
      </c>
      <c r="J8">
        <v>1074</v>
      </c>
      <c r="K8">
        <v>1025</v>
      </c>
      <c r="L8">
        <v>992</v>
      </c>
      <c r="M8">
        <v>961</v>
      </c>
      <c r="O8">
        <v>1250</v>
      </c>
      <c r="P8" s="1">
        <v>24.759194395796847</v>
      </c>
      <c r="Q8" s="1">
        <v>-10.591247672253258</v>
      </c>
      <c r="R8" s="1">
        <v>-2.7926829268292681</v>
      </c>
      <c r="S8" s="1">
        <v>49.281754032258064</v>
      </c>
      <c r="T8" s="1">
        <v>20.642559833506763</v>
      </c>
      <c r="U8" s="1"/>
      <c r="V8">
        <v>1250</v>
      </c>
      <c r="W8" s="1">
        <f t="shared" si="1"/>
        <v>10002.999999999998</v>
      </c>
      <c r="X8" s="1">
        <f t="shared" si="2"/>
        <v>-28559</v>
      </c>
      <c r="Y8" s="1">
        <f t="shared" si="3"/>
        <v>-19262.5</v>
      </c>
      <c r="Z8" s="1">
        <f t="shared" si="4"/>
        <v>33015.5</v>
      </c>
      <c r="AA8" s="1">
        <f t="shared" si="5"/>
        <v>4461.4999999999991</v>
      </c>
      <c r="AB8" s="1">
        <f t="shared" si="6"/>
        <v>-68.300000000000182</v>
      </c>
    </row>
    <row r="9" spans="1:28" ht="15.75" thickBot="1" x14ac:dyDescent="0.3">
      <c r="A9">
        <v>2000</v>
      </c>
      <c r="B9">
        <v>2</v>
      </c>
      <c r="C9">
        <v>31187.5</v>
      </c>
      <c r="D9">
        <v>0.17</v>
      </c>
      <c r="E9">
        <v>309</v>
      </c>
      <c r="F9" s="1">
        <f t="shared" si="0"/>
        <v>100.93042071197411</v>
      </c>
      <c r="H9">
        <v>1500</v>
      </c>
      <c r="I9">
        <v>691</v>
      </c>
      <c r="J9">
        <v>659</v>
      </c>
      <c r="K9">
        <v>638</v>
      </c>
      <c r="L9">
        <v>620</v>
      </c>
      <c r="M9">
        <v>609</v>
      </c>
      <c r="O9">
        <v>1500</v>
      </c>
      <c r="P9" s="1">
        <v>24.98191027496382</v>
      </c>
      <c r="Q9" s="1">
        <v>63.505311077389983</v>
      </c>
      <c r="R9" s="1">
        <v>52.664576802507838</v>
      </c>
      <c r="S9" s="1">
        <v>97.258064516129039</v>
      </c>
      <c r="T9" s="1">
        <v>124.07635467980296</v>
      </c>
      <c r="U9" s="1"/>
      <c r="V9">
        <v>1500</v>
      </c>
      <c r="W9" s="3">
        <f t="shared" si="1"/>
        <v>6206.4999999999991</v>
      </c>
      <c r="X9" s="4">
        <f t="shared" si="2"/>
        <v>31306</v>
      </c>
      <c r="Y9" s="4">
        <f t="shared" si="3"/>
        <v>23392</v>
      </c>
      <c r="Z9" s="12">
        <f t="shared" si="4"/>
        <v>50380.000000000007</v>
      </c>
      <c r="AA9" s="13">
        <f t="shared" si="5"/>
        <v>65818.5</v>
      </c>
      <c r="AB9" s="1">
        <f t="shared" si="6"/>
        <v>35420.6</v>
      </c>
    </row>
    <row r="10" spans="1:28" x14ac:dyDescent="0.25">
      <c r="A10">
        <v>2250</v>
      </c>
      <c r="B10">
        <v>2</v>
      </c>
      <c r="C10">
        <v>50950</v>
      </c>
      <c r="D10">
        <v>0.43</v>
      </c>
      <c r="E10">
        <v>224</v>
      </c>
      <c r="F10" s="1">
        <f t="shared" si="0"/>
        <v>227.45535714285714</v>
      </c>
      <c r="H10">
        <v>1750</v>
      </c>
      <c r="I10">
        <v>448</v>
      </c>
      <c r="J10">
        <v>429</v>
      </c>
      <c r="K10">
        <v>420</v>
      </c>
      <c r="L10">
        <v>411</v>
      </c>
      <c r="M10">
        <v>404</v>
      </c>
      <c r="O10">
        <v>1750</v>
      </c>
      <c r="P10" s="1">
        <v>48.353794642857146</v>
      </c>
      <c r="Q10" s="1">
        <v>78.613053613053609</v>
      </c>
      <c r="R10" s="1">
        <v>44.523809523809526</v>
      </c>
      <c r="S10" s="1">
        <v>73.813868613138681</v>
      </c>
      <c r="T10" s="1">
        <v>74.288366336633658</v>
      </c>
      <c r="U10" s="1"/>
      <c r="V10">
        <v>1750</v>
      </c>
      <c r="W10" s="6">
        <f t="shared" si="1"/>
        <v>14494.500000000002</v>
      </c>
      <c r="X10" s="7">
        <f t="shared" si="2"/>
        <v>26860.999999999996</v>
      </c>
      <c r="Y10" s="7">
        <f t="shared" si="3"/>
        <v>11980</v>
      </c>
      <c r="Z10" s="7">
        <f t="shared" si="4"/>
        <v>23761.499999999996</v>
      </c>
      <c r="AA10" s="8">
        <f t="shared" si="5"/>
        <v>23548.499999999996</v>
      </c>
      <c r="AB10" s="1">
        <f t="shared" si="6"/>
        <v>20129.099999999999</v>
      </c>
    </row>
    <row r="11" spans="1:28" ht="15.75" thickBot="1" x14ac:dyDescent="0.3">
      <c r="A11">
        <v>2500</v>
      </c>
      <c r="B11">
        <v>2</v>
      </c>
      <c r="C11">
        <v>50825</v>
      </c>
      <c r="D11">
        <v>0.31</v>
      </c>
      <c r="E11">
        <v>181</v>
      </c>
      <c r="F11" s="1">
        <f t="shared" si="0"/>
        <v>280.8011049723757</v>
      </c>
      <c r="H11">
        <v>2000</v>
      </c>
      <c r="I11">
        <v>309</v>
      </c>
      <c r="J11">
        <v>300</v>
      </c>
      <c r="K11">
        <v>296</v>
      </c>
      <c r="L11">
        <v>290</v>
      </c>
      <c r="M11">
        <v>285</v>
      </c>
      <c r="O11">
        <v>2000</v>
      </c>
      <c r="P11" s="1">
        <v>100.93042071197411</v>
      </c>
      <c r="Q11" s="1">
        <v>85</v>
      </c>
      <c r="R11" s="1">
        <v>61.528716216216218</v>
      </c>
      <c r="S11" s="1">
        <v>116.89655172413794</v>
      </c>
      <c r="T11" s="1">
        <v>156.31578947368422</v>
      </c>
      <c r="U11" s="1"/>
      <c r="V11">
        <v>2000</v>
      </c>
      <c r="W11" s="6">
        <f t="shared" si="1"/>
        <v>26243.5</v>
      </c>
      <c r="X11" s="7">
        <f t="shared" si="2"/>
        <v>20700</v>
      </c>
      <c r="Y11" s="7">
        <f t="shared" si="3"/>
        <v>13476.5</v>
      </c>
      <c r="Z11" s="7">
        <f t="shared" si="4"/>
        <v>29260</v>
      </c>
      <c r="AA11" s="8">
        <f t="shared" si="5"/>
        <v>39990</v>
      </c>
      <c r="AB11" s="1">
        <f t="shared" si="6"/>
        <v>25934</v>
      </c>
    </row>
    <row r="12" spans="1:28" x14ac:dyDescent="0.25">
      <c r="A12">
        <v>2750</v>
      </c>
      <c r="B12">
        <v>2</v>
      </c>
      <c r="C12">
        <v>37287.5</v>
      </c>
      <c r="D12">
        <v>0.25</v>
      </c>
      <c r="E12">
        <v>140</v>
      </c>
      <c r="F12" s="1">
        <f t="shared" si="0"/>
        <v>266.33928571428572</v>
      </c>
      <c r="H12">
        <v>2250</v>
      </c>
      <c r="I12">
        <v>224</v>
      </c>
      <c r="J12">
        <v>218</v>
      </c>
      <c r="K12">
        <v>216</v>
      </c>
      <c r="L12">
        <v>212</v>
      </c>
      <c r="M12">
        <v>208</v>
      </c>
      <c r="O12">
        <v>2250</v>
      </c>
      <c r="P12" s="1">
        <v>227.45535714285714</v>
      </c>
      <c r="Q12" s="1">
        <v>191.51376146788991</v>
      </c>
      <c r="R12" s="1">
        <v>175.69444444444446</v>
      </c>
      <c r="S12" s="1">
        <v>189.32783018867926</v>
      </c>
      <c r="T12" s="1">
        <v>168.26923076923077</v>
      </c>
      <c r="U12" s="1"/>
      <c r="V12">
        <v>2250</v>
      </c>
      <c r="W12" s="3">
        <f t="shared" si="1"/>
        <v>47366</v>
      </c>
      <c r="X12" s="4">
        <f t="shared" si="2"/>
        <v>38262</v>
      </c>
      <c r="Y12" s="4">
        <f t="shared" si="3"/>
        <v>34494</v>
      </c>
      <c r="Z12" s="4">
        <f t="shared" si="4"/>
        <v>36745.5</v>
      </c>
      <c r="AA12" s="5">
        <f t="shared" si="5"/>
        <v>31672</v>
      </c>
      <c r="AB12" s="1">
        <f t="shared" si="6"/>
        <v>37707.9</v>
      </c>
    </row>
    <row r="13" spans="1:28" ht="15.75" thickBot="1" x14ac:dyDescent="0.3">
      <c r="A13">
        <v>3000</v>
      </c>
      <c r="B13">
        <v>2</v>
      </c>
      <c r="C13">
        <v>35075</v>
      </c>
      <c r="D13">
        <v>0.23</v>
      </c>
      <c r="E13">
        <v>106</v>
      </c>
      <c r="F13" s="1">
        <f t="shared" si="0"/>
        <v>330.89622641509436</v>
      </c>
      <c r="H13">
        <v>2500</v>
      </c>
      <c r="I13">
        <v>181</v>
      </c>
      <c r="J13">
        <v>178</v>
      </c>
      <c r="K13">
        <v>177</v>
      </c>
      <c r="L13">
        <v>173</v>
      </c>
      <c r="M13">
        <v>169</v>
      </c>
      <c r="O13">
        <v>2500</v>
      </c>
      <c r="P13" s="1">
        <v>280.8011049723757</v>
      </c>
      <c r="Q13" s="1">
        <v>267.27528089887642</v>
      </c>
      <c r="R13" s="1">
        <v>189.19491525423729</v>
      </c>
      <c r="S13" s="1">
        <v>189.95664739884393</v>
      </c>
      <c r="T13" s="1">
        <v>196.0059171597633</v>
      </c>
      <c r="U13" s="1"/>
      <c r="V13">
        <v>2500</v>
      </c>
      <c r="W13" s="6">
        <f t="shared" si="1"/>
        <v>47929</v>
      </c>
      <c r="X13" s="7">
        <f t="shared" si="2"/>
        <v>44727</v>
      </c>
      <c r="Y13" s="7">
        <f t="shared" si="3"/>
        <v>30655.5</v>
      </c>
      <c r="Z13" s="7">
        <f t="shared" si="4"/>
        <v>30094.5</v>
      </c>
      <c r="AA13" s="8">
        <f t="shared" si="5"/>
        <v>30420.999999999996</v>
      </c>
      <c r="AB13" s="1">
        <f t="shared" si="6"/>
        <v>36765.4</v>
      </c>
    </row>
    <row r="14" spans="1:28" ht="15.75" thickBot="1" x14ac:dyDescent="0.3">
      <c r="A14">
        <v>3250</v>
      </c>
      <c r="B14">
        <v>2</v>
      </c>
      <c r="C14">
        <v>34725</v>
      </c>
      <c r="D14">
        <v>0.31</v>
      </c>
      <c r="E14">
        <v>82</v>
      </c>
      <c r="F14" s="1">
        <f t="shared" si="0"/>
        <v>423.47560975609758</v>
      </c>
      <c r="H14">
        <v>2750</v>
      </c>
      <c r="I14">
        <v>140</v>
      </c>
      <c r="J14">
        <v>139</v>
      </c>
      <c r="K14">
        <v>138</v>
      </c>
      <c r="L14">
        <v>135</v>
      </c>
      <c r="M14">
        <v>133</v>
      </c>
      <c r="O14">
        <v>2750</v>
      </c>
      <c r="P14" s="1">
        <v>266.33928571428572</v>
      </c>
      <c r="Q14" s="1">
        <v>332.73381294964031</v>
      </c>
      <c r="R14" s="1">
        <v>278.17028985507244</v>
      </c>
      <c r="S14" s="1">
        <v>337.03703703703701</v>
      </c>
      <c r="T14" s="1">
        <v>394.73684210526318</v>
      </c>
      <c r="U14" s="1"/>
      <c r="V14">
        <v>2750</v>
      </c>
      <c r="W14" s="6">
        <f t="shared" si="1"/>
        <v>35047.5</v>
      </c>
      <c r="X14" s="7">
        <f t="shared" si="2"/>
        <v>44026</v>
      </c>
      <c r="Y14" s="7">
        <f t="shared" si="3"/>
        <v>36179.5</v>
      </c>
      <c r="Z14" s="2">
        <f t="shared" si="4"/>
        <v>43339.999999999993</v>
      </c>
      <c r="AA14" s="8">
        <f t="shared" si="5"/>
        <v>50372</v>
      </c>
      <c r="AB14" s="1">
        <f t="shared" si="6"/>
        <v>41793</v>
      </c>
    </row>
    <row r="15" spans="1:28" x14ac:dyDescent="0.25">
      <c r="A15">
        <v>3500</v>
      </c>
      <c r="B15">
        <v>2</v>
      </c>
      <c r="C15">
        <v>28787.5</v>
      </c>
      <c r="D15">
        <v>0.48</v>
      </c>
      <c r="E15">
        <v>60</v>
      </c>
      <c r="F15" s="1">
        <f t="shared" si="0"/>
        <v>479.79166666666669</v>
      </c>
      <c r="H15">
        <v>3000</v>
      </c>
      <c r="I15">
        <v>106</v>
      </c>
      <c r="J15">
        <v>106</v>
      </c>
      <c r="K15">
        <v>105</v>
      </c>
      <c r="L15">
        <v>103</v>
      </c>
      <c r="M15">
        <v>101</v>
      </c>
      <c r="O15">
        <v>3000</v>
      </c>
      <c r="P15" s="1">
        <v>330.89622641509436</v>
      </c>
      <c r="Q15" s="1">
        <v>347.99528301886795</v>
      </c>
      <c r="R15" s="1">
        <v>360.95238095238096</v>
      </c>
      <c r="S15" s="1">
        <v>436.40776699029124</v>
      </c>
      <c r="T15" s="1">
        <v>435.39603960396039</v>
      </c>
      <c r="U15" s="1"/>
      <c r="V15">
        <v>3000</v>
      </c>
      <c r="W15" s="6">
        <f t="shared" si="1"/>
        <v>33379</v>
      </c>
      <c r="X15" s="7">
        <f t="shared" si="2"/>
        <v>35191.5</v>
      </c>
      <c r="Y15" s="7">
        <f t="shared" si="3"/>
        <v>36220</v>
      </c>
      <c r="Z15" s="7">
        <f t="shared" si="4"/>
        <v>43302</v>
      </c>
      <c r="AA15" s="8">
        <f t="shared" si="5"/>
        <v>42359</v>
      </c>
      <c r="AB15" s="1">
        <f t="shared" si="6"/>
        <v>38090.300000000003</v>
      </c>
    </row>
    <row r="16" spans="1:28" ht="15.75" thickBot="1" x14ac:dyDescent="0.3">
      <c r="A16">
        <v>3750</v>
      </c>
      <c r="B16">
        <v>2</v>
      </c>
      <c r="C16">
        <v>30800</v>
      </c>
      <c r="D16">
        <v>0.43</v>
      </c>
      <c r="E16">
        <v>51</v>
      </c>
      <c r="F16" s="1">
        <f t="shared" si="0"/>
        <v>603.92156862745094</v>
      </c>
      <c r="H16">
        <v>3250</v>
      </c>
      <c r="I16">
        <v>82</v>
      </c>
      <c r="J16">
        <v>82</v>
      </c>
      <c r="K16">
        <v>81</v>
      </c>
      <c r="L16">
        <v>81</v>
      </c>
      <c r="M16">
        <v>81</v>
      </c>
      <c r="O16">
        <v>3250</v>
      </c>
      <c r="P16" s="1">
        <v>423.47560975609758</v>
      </c>
      <c r="Q16" s="1">
        <v>440.2439024390244</v>
      </c>
      <c r="R16" s="1">
        <v>468.05555555555554</v>
      </c>
      <c r="S16" s="1">
        <v>586.88271604938268</v>
      </c>
      <c r="T16" s="1">
        <v>608.02469135802471</v>
      </c>
      <c r="U16" s="1"/>
      <c r="V16">
        <v>3250</v>
      </c>
      <c r="W16" s="9">
        <f t="shared" si="1"/>
        <v>33413</v>
      </c>
      <c r="X16" s="10">
        <f t="shared" si="2"/>
        <v>34788</v>
      </c>
      <c r="Y16" s="10">
        <f t="shared" si="3"/>
        <v>36616.5</v>
      </c>
      <c r="Z16" s="10">
        <f t="shared" si="4"/>
        <v>46241.5</v>
      </c>
      <c r="AA16" s="11">
        <f t="shared" si="5"/>
        <v>47954</v>
      </c>
      <c r="AB16" s="1">
        <f t="shared" si="6"/>
        <v>39802.6</v>
      </c>
    </row>
    <row r="17" spans="1:28" x14ac:dyDescent="0.25">
      <c r="A17">
        <v>4000</v>
      </c>
      <c r="B17">
        <v>2</v>
      </c>
      <c r="C17">
        <v>28137.5</v>
      </c>
      <c r="D17">
        <v>0.45</v>
      </c>
      <c r="E17">
        <v>41</v>
      </c>
      <c r="F17" s="1">
        <f t="shared" si="0"/>
        <v>686.28048780487802</v>
      </c>
      <c r="H17">
        <v>3500</v>
      </c>
      <c r="I17">
        <v>60</v>
      </c>
      <c r="J17">
        <v>60</v>
      </c>
      <c r="K17">
        <v>60</v>
      </c>
      <c r="L17">
        <v>60</v>
      </c>
      <c r="M17">
        <v>60</v>
      </c>
      <c r="O17">
        <v>3500</v>
      </c>
      <c r="P17" s="1">
        <v>479.79166666666669</v>
      </c>
      <c r="Q17" s="1">
        <v>478.33333333333331</v>
      </c>
      <c r="R17" s="1">
        <v>474.16666666666669</v>
      </c>
      <c r="S17" s="1">
        <v>588.75</v>
      </c>
      <c r="T17" s="1">
        <v>593.75</v>
      </c>
      <c r="U17" s="1"/>
      <c r="V17">
        <v>3500</v>
      </c>
      <c r="W17" s="6">
        <f t="shared" si="1"/>
        <v>27827.5</v>
      </c>
      <c r="X17" s="7">
        <f t="shared" si="2"/>
        <v>27740</v>
      </c>
      <c r="Y17" s="7">
        <f t="shared" si="3"/>
        <v>27490</v>
      </c>
      <c r="Z17" s="7">
        <f t="shared" si="4"/>
        <v>34365</v>
      </c>
      <c r="AA17" s="8">
        <f t="shared" si="5"/>
        <v>34665</v>
      </c>
      <c r="AB17" s="1">
        <f t="shared" si="6"/>
        <v>30417.5</v>
      </c>
    </row>
    <row r="18" spans="1:28" x14ac:dyDescent="0.25">
      <c r="A18">
        <v>4250</v>
      </c>
      <c r="B18">
        <v>2</v>
      </c>
      <c r="C18">
        <v>20987.5</v>
      </c>
      <c r="D18">
        <v>0.38</v>
      </c>
      <c r="E18">
        <v>31</v>
      </c>
      <c r="F18" s="1">
        <f t="shared" si="0"/>
        <v>677.01612903225805</v>
      </c>
      <c r="H18">
        <v>3750</v>
      </c>
      <c r="I18">
        <v>51</v>
      </c>
      <c r="J18">
        <v>51</v>
      </c>
      <c r="K18">
        <v>51</v>
      </c>
      <c r="L18">
        <v>51</v>
      </c>
      <c r="M18">
        <v>51</v>
      </c>
      <c r="O18">
        <v>3750</v>
      </c>
      <c r="P18" s="1">
        <v>603.92156862745094</v>
      </c>
      <c r="Q18" s="1">
        <v>584.06862745098044</v>
      </c>
      <c r="R18" s="1">
        <v>594.60784313725492</v>
      </c>
      <c r="S18" s="1">
        <v>703.67647058823525</v>
      </c>
      <c r="T18" s="1">
        <v>652.20588235294122</v>
      </c>
      <c r="U18" s="1"/>
      <c r="V18">
        <v>3750</v>
      </c>
      <c r="W18" s="6">
        <f t="shared" si="1"/>
        <v>29983.999999999996</v>
      </c>
      <c r="X18" s="7">
        <f t="shared" si="2"/>
        <v>28971.500000000004</v>
      </c>
      <c r="Y18" s="7">
        <f t="shared" si="3"/>
        <v>29509</v>
      </c>
      <c r="Z18" s="7">
        <f t="shared" si="4"/>
        <v>35071.5</v>
      </c>
      <c r="AA18" s="8">
        <f t="shared" si="5"/>
        <v>32446.500000000004</v>
      </c>
      <c r="AB18" s="1">
        <f t="shared" si="6"/>
        <v>31196.5</v>
      </c>
    </row>
    <row r="19" spans="1:28" x14ac:dyDescent="0.25">
      <c r="A19">
        <v>4500</v>
      </c>
      <c r="B19">
        <v>2</v>
      </c>
      <c r="C19">
        <v>21050</v>
      </c>
      <c r="D19">
        <v>0.45</v>
      </c>
      <c r="E19">
        <v>26</v>
      </c>
      <c r="F19" s="1">
        <f t="shared" si="0"/>
        <v>809.61538461538464</v>
      </c>
      <c r="H19">
        <v>4000</v>
      </c>
      <c r="I19">
        <v>41</v>
      </c>
      <c r="J19">
        <v>41</v>
      </c>
      <c r="K19">
        <v>41</v>
      </c>
      <c r="L19">
        <v>41</v>
      </c>
      <c r="M19">
        <v>41</v>
      </c>
      <c r="O19">
        <v>4000</v>
      </c>
      <c r="P19" s="1">
        <v>686.28048780487802</v>
      </c>
      <c r="Q19" s="1">
        <v>688.71951219512198</v>
      </c>
      <c r="R19" s="1">
        <v>628.04878048780483</v>
      </c>
      <c r="S19" s="1">
        <v>736.89024390243901</v>
      </c>
      <c r="T19" s="1">
        <v>701.21951219512198</v>
      </c>
      <c r="U19" s="1"/>
      <c r="V19">
        <v>4000</v>
      </c>
      <c r="W19" s="6">
        <f t="shared" si="1"/>
        <v>27481.5</v>
      </c>
      <c r="X19" s="7">
        <f t="shared" si="2"/>
        <v>27581.5</v>
      </c>
      <c r="Y19" s="7">
        <f t="shared" si="3"/>
        <v>25094</v>
      </c>
      <c r="Z19" s="7">
        <f t="shared" si="4"/>
        <v>29556.5</v>
      </c>
      <c r="AA19" s="8">
        <f t="shared" si="5"/>
        <v>28094</v>
      </c>
      <c r="AB19" s="1">
        <f t="shared" si="6"/>
        <v>27561.5</v>
      </c>
    </row>
    <row r="20" spans="1:28" x14ac:dyDescent="0.25">
      <c r="A20">
        <v>4750</v>
      </c>
      <c r="B20">
        <v>2</v>
      </c>
      <c r="C20">
        <v>15975</v>
      </c>
      <c r="D20">
        <v>0.51</v>
      </c>
      <c r="E20">
        <v>22</v>
      </c>
      <c r="F20" s="1">
        <f t="shared" si="0"/>
        <v>726.13636363636363</v>
      </c>
      <c r="H20">
        <v>4250</v>
      </c>
      <c r="I20">
        <v>31</v>
      </c>
      <c r="J20">
        <v>31</v>
      </c>
      <c r="K20">
        <v>31</v>
      </c>
      <c r="L20">
        <v>31</v>
      </c>
      <c r="M20">
        <v>31</v>
      </c>
      <c r="O20">
        <v>4250</v>
      </c>
      <c r="P20" s="1">
        <v>677.01612903225805</v>
      </c>
      <c r="Q20" s="1">
        <v>660.48387096774195</v>
      </c>
      <c r="R20" s="1">
        <v>523.38709677419354</v>
      </c>
      <c r="S20" s="1">
        <v>467.33870967741933</v>
      </c>
      <c r="T20" s="1">
        <v>362.5</v>
      </c>
      <c r="U20" s="1"/>
      <c r="V20">
        <v>4250</v>
      </c>
      <c r="W20" s="6">
        <f t="shared" si="1"/>
        <v>20491.5</v>
      </c>
      <c r="X20" s="7">
        <f t="shared" si="2"/>
        <v>19979</v>
      </c>
      <c r="Y20" s="7">
        <f t="shared" si="3"/>
        <v>15729</v>
      </c>
      <c r="Z20" s="7">
        <f t="shared" si="4"/>
        <v>13991.5</v>
      </c>
      <c r="AA20" s="8">
        <f t="shared" si="5"/>
        <v>10741.5</v>
      </c>
      <c r="AB20" s="1">
        <f t="shared" si="6"/>
        <v>16186.5</v>
      </c>
    </row>
    <row r="21" spans="1:28" x14ac:dyDescent="0.25">
      <c r="A21">
        <v>5000</v>
      </c>
      <c r="B21">
        <v>2</v>
      </c>
      <c r="C21">
        <v>11562.5</v>
      </c>
      <c r="D21">
        <v>0.69</v>
      </c>
      <c r="E21">
        <v>17</v>
      </c>
      <c r="F21" s="1">
        <f t="shared" si="0"/>
        <v>680.14705882352939</v>
      </c>
      <c r="H21">
        <v>4500</v>
      </c>
      <c r="I21">
        <v>26</v>
      </c>
      <c r="J21">
        <v>26</v>
      </c>
      <c r="K21">
        <v>26</v>
      </c>
      <c r="L21">
        <v>26</v>
      </c>
      <c r="M21">
        <v>26</v>
      </c>
      <c r="O21">
        <v>4500</v>
      </c>
      <c r="P21" s="1">
        <v>809.61538461538464</v>
      </c>
      <c r="Q21" s="1">
        <v>853.36538461538464</v>
      </c>
      <c r="R21" s="1">
        <v>698.07692307692309</v>
      </c>
      <c r="S21" s="1">
        <v>642.78846153846155</v>
      </c>
      <c r="T21" s="1">
        <v>506.25</v>
      </c>
      <c r="U21" s="1"/>
      <c r="V21">
        <v>4500</v>
      </c>
      <c r="W21" s="6">
        <f t="shared" si="1"/>
        <v>20634</v>
      </c>
      <c r="X21" s="7">
        <f t="shared" si="2"/>
        <v>21771.5</v>
      </c>
      <c r="Y21" s="7">
        <f t="shared" si="3"/>
        <v>17734</v>
      </c>
      <c r="Z21" s="7">
        <f t="shared" si="4"/>
        <v>16296.5</v>
      </c>
      <c r="AA21" s="8">
        <f t="shared" si="5"/>
        <v>12746.5</v>
      </c>
      <c r="AB21" s="1">
        <f t="shared" si="6"/>
        <v>17836.5</v>
      </c>
    </row>
    <row r="22" spans="1:28" x14ac:dyDescent="0.25">
      <c r="A22">
        <v>250</v>
      </c>
      <c r="B22">
        <v>4</v>
      </c>
      <c r="C22">
        <v>57300</v>
      </c>
      <c r="D22">
        <v>0.03</v>
      </c>
      <c r="E22">
        <v>20797</v>
      </c>
      <c r="F22" s="1">
        <f t="shared" si="0"/>
        <v>2.7552050776554311</v>
      </c>
      <c r="H22">
        <v>4750</v>
      </c>
      <c r="I22">
        <v>22</v>
      </c>
      <c r="J22">
        <v>22</v>
      </c>
      <c r="K22">
        <v>22</v>
      </c>
      <c r="L22">
        <v>22</v>
      </c>
      <c r="M22">
        <v>22</v>
      </c>
      <c r="O22">
        <v>4750</v>
      </c>
      <c r="P22" s="1">
        <v>726.13636363636363</v>
      </c>
      <c r="Q22" s="1">
        <v>801.13636363636363</v>
      </c>
      <c r="R22" s="1">
        <v>730.68181818181813</v>
      </c>
      <c r="S22" s="1">
        <v>640.90909090909088</v>
      </c>
      <c r="T22" s="1">
        <v>506.25</v>
      </c>
      <c r="U22" s="1"/>
      <c r="V22">
        <v>4750</v>
      </c>
      <c r="W22" s="6">
        <f t="shared" si="1"/>
        <v>15623</v>
      </c>
      <c r="X22" s="7">
        <f t="shared" si="2"/>
        <v>17273</v>
      </c>
      <c r="Y22" s="7">
        <f t="shared" si="3"/>
        <v>15722.999999999998</v>
      </c>
      <c r="Z22" s="7">
        <f t="shared" si="4"/>
        <v>13748</v>
      </c>
      <c r="AA22" s="8">
        <f t="shared" si="5"/>
        <v>10785.5</v>
      </c>
      <c r="AB22" s="1">
        <f t="shared" si="6"/>
        <v>14630.5</v>
      </c>
    </row>
    <row r="23" spans="1:28" ht="15.75" thickBot="1" x14ac:dyDescent="0.3">
      <c r="A23">
        <v>500</v>
      </c>
      <c r="B23">
        <v>4</v>
      </c>
      <c r="C23">
        <v>95862.5</v>
      </c>
      <c r="D23">
        <v>0.3</v>
      </c>
      <c r="E23">
        <v>8370</v>
      </c>
      <c r="F23" s="1">
        <f t="shared" si="0"/>
        <v>11.45310633213859</v>
      </c>
      <c r="H23">
        <v>5000</v>
      </c>
      <c r="I23">
        <v>17</v>
      </c>
      <c r="J23">
        <v>17</v>
      </c>
      <c r="K23">
        <v>17</v>
      </c>
      <c r="L23">
        <v>17</v>
      </c>
      <c r="M23">
        <v>17</v>
      </c>
      <c r="O23">
        <v>5000</v>
      </c>
      <c r="P23" s="1">
        <v>680.14705882352939</v>
      </c>
      <c r="Q23" s="1">
        <v>739.70588235294122</v>
      </c>
      <c r="R23" s="1">
        <v>629.41176470588232</v>
      </c>
      <c r="S23" s="1">
        <v>538.23529411764707</v>
      </c>
      <c r="T23" s="1">
        <v>450.73529411764707</v>
      </c>
      <c r="U23" s="1"/>
      <c r="V23">
        <v>5000</v>
      </c>
      <c r="W23" s="9">
        <f t="shared" si="1"/>
        <v>11290.5</v>
      </c>
      <c r="X23" s="10">
        <f t="shared" si="2"/>
        <v>12303</v>
      </c>
      <c r="Y23" s="10">
        <f t="shared" si="3"/>
        <v>10428</v>
      </c>
      <c r="Z23" s="10">
        <f t="shared" si="4"/>
        <v>8878</v>
      </c>
      <c r="AA23" s="11">
        <f t="shared" si="5"/>
        <v>7390.5</v>
      </c>
      <c r="AB23" s="1">
        <f t="shared" si="6"/>
        <v>10058</v>
      </c>
    </row>
    <row r="24" spans="1:28" x14ac:dyDescent="0.25">
      <c r="A24">
        <v>750</v>
      </c>
      <c r="B24">
        <v>4</v>
      </c>
      <c r="C24">
        <v>14675</v>
      </c>
      <c r="D24">
        <v>0.03</v>
      </c>
      <c r="E24">
        <v>3807</v>
      </c>
      <c r="F24" s="1">
        <f t="shared" si="0"/>
        <v>3.8547412660887836</v>
      </c>
    </row>
    <row r="25" spans="1:28" x14ac:dyDescent="0.25">
      <c r="A25">
        <v>1000</v>
      </c>
      <c r="B25">
        <v>4</v>
      </c>
      <c r="C25">
        <v>-8350</v>
      </c>
      <c r="D25">
        <v>-0.02</v>
      </c>
      <c r="E25">
        <v>1950</v>
      </c>
      <c r="F25" s="1">
        <f t="shared" si="0"/>
        <v>-4.2820512820512819</v>
      </c>
      <c r="W25" s="1">
        <f>AVERAGE(W4:W23)</f>
        <v>-3368.3000000000029</v>
      </c>
      <c r="X25" s="1">
        <f>AVERAGE(X4:X23)</f>
        <v>181.27500000000001</v>
      </c>
      <c r="Y25" s="1">
        <f>AVERAGE(Y4:Y23)</f>
        <v>-8432.1</v>
      </c>
      <c r="Z25" s="1">
        <f>AVERAGE(Z4:Z23)</f>
        <v>16839.575000000001</v>
      </c>
      <c r="AA25" s="1">
        <f>AVERAGE(AA4:AA23)</f>
        <v>15380.6</v>
      </c>
    </row>
    <row r="26" spans="1:28" x14ac:dyDescent="0.25">
      <c r="A26">
        <v>1250</v>
      </c>
      <c r="B26">
        <v>4</v>
      </c>
      <c r="C26">
        <v>-11375</v>
      </c>
      <c r="D26">
        <v>-0.02</v>
      </c>
      <c r="E26">
        <v>1074</v>
      </c>
      <c r="F26" s="1">
        <f t="shared" si="0"/>
        <v>-10.591247672253258</v>
      </c>
    </row>
    <row r="27" spans="1:28" x14ac:dyDescent="0.25">
      <c r="A27">
        <v>1500</v>
      </c>
      <c r="B27">
        <v>4</v>
      </c>
      <c r="C27">
        <v>41850</v>
      </c>
      <c r="D27">
        <v>0.08</v>
      </c>
      <c r="E27">
        <v>659</v>
      </c>
      <c r="F27" s="1">
        <f t="shared" si="0"/>
        <v>63.505311077389983</v>
      </c>
    </row>
    <row r="28" spans="1:28" x14ac:dyDescent="0.25">
      <c r="A28">
        <v>1750</v>
      </c>
      <c r="B28">
        <v>4</v>
      </c>
      <c r="C28">
        <v>33725</v>
      </c>
      <c r="D28">
        <v>7.0000000000000007E-2</v>
      </c>
      <c r="E28">
        <v>429</v>
      </c>
      <c r="F28" s="1">
        <f t="shared" si="0"/>
        <v>78.613053613053609</v>
      </c>
      <c r="I28" s="14" t="s">
        <v>8</v>
      </c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</row>
    <row r="29" spans="1:28" x14ac:dyDescent="0.25">
      <c r="A29">
        <v>2000</v>
      </c>
      <c r="B29">
        <v>4</v>
      </c>
      <c r="C29">
        <v>25500</v>
      </c>
      <c r="D29">
        <v>0.09</v>
      </c>
      <c r="E29">
        <v>300</v>
      </c>
      <c r="F29" s="1">
        <f t="shared" si="0"/>
        <v>85</v>
      </c>
      <c r="I29" s="14" t="s">
        <v>9</v>
      </c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</row>
    <row r="30" spans="1:28" x14ac:dyDescent="0.25">
      <c r="A30">
        <v>2250</v>
      </c>
      <c r="B30">
        <v>4</v>
      </c>
      <c r="C30">
        <v>41750</v>
      </c>
      <c r="D30">
        <v>0.23</v>
      </c>
      <c r="E30">
        <v>218</v>
      </c>
      <c r="F30" s="1">
        <f t="shared" si="0"/>
        <v>191.51376146788991</v>
      </c>
      <c r="I30" s="14" t="s">
        <v>10</v>
      </c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</row>
    <row r="31" spans="1:28" x14ac:dyDescent="0.25">
      <c r="A31">
        <v>2500</v>
      </c>
      <c r="B31">
        <v>4</v>
      </c>
      <c r="C31">
        <v>47575</v>
      </c>
      <c r="D31">
        <v>0.24</v>
      </c>
      <c r="E31">
        <v>178</v>
      </c>
      <c r="F31" s="1">
        <f t="shared" si="0"/>
        <v>267.27528089887642</v>
      </c>
      <c r="I31" s="14" t="s">
        <v>11</v>
      </c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</row>
    <row r="32" spans="1:28" x14ac:dyDescent="0.25">
      <c r="A32">
        <v>2750</v>
      </c>
      <c r="B32">
        <v>4</v>
      </c>
      <c r="C32">
        <v>46250</v>
      </c>
      <c r="D32">
        <v>0.26</v>
      </c>
      <c r="E32">
        <v>139</v>
      </c>
      <c r="F32" s="1">
        <f t="shared" si="0"/>
        <v>332.73381294964031</v>
      </c>
      <c r="I32" s="14" t="s">
        <v>12</v>
      </c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</row>
    <row r="33" spans="1:21" x14ac:dyDescent="0.25">
      <c r="A33">
        <v>3000</v>
      </c>
      <c r="B33">
        <v>4</v>
      </c>
      <c r="C33">
        <v>36887.5</v>
      </c>
      <c r="D33">
        <v>0.19</v>
      </c>
      <c r="E33">
        <v>106</v>
      </c>
      <c r="F33" s="1">
        <f t="shared" si="0"/>
        <v>347.99528301886795</v>
      </c>
      <c r="I33" s="14" t="s">
        <v>13</v>
      </c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</row>
    <row r="34" spans="1:21" x14ac:dyDescent="0.25">
      <c r="A34">
        <v>3250</v>
      </c>
      <c r="B34">
        <v>4</v>
      </c>
      <c r="C34">
        <v>36100</v>
      </c>
      <c r="D34">
        <v>0.22</v>
      </c>
      <c r="E34">
        <v>82</v>
      </c>
      <c r="F34" s="1">
        <f t="shared" si="0"/>
        <v>440.2439024390244</v>
      </c>
    </row>
    <row r="35" spans="1:21" x14ac:dyDescent="0.25">
      <c r="A35">
        <v>3500</v>
      </c>
      <c r="B35">
        <v>4</v>
      </c>
      <c r="C35">
        <v>28700</v>
      </c>
      <c r="D35">
        <v>0.25</v>
      </c>
      <c r="E35">
        <v>60</v>
      </c>
      <c r="F35" s="1">
        <f t="shared" si="0"/>
        <v>478.33333333333331</v>
      </c>
    </row>
    <row r="36" spans="1:21" x14ac:dyDescent="0.25">
      <c r="A36">
        <v>3750</v>
      </c>
      <c r="B36">
        <v>4</v>
      </c>
      <c r="C36">
        <v>29787.5</v>
      </c>
      <c r="D36">
        <v>0.27</v>
      </c>
      <c r="E36">
        <v>51</v>
      </c>
      <c r="F36" s="1">
        <f t="shared" si="0"/>
        <v>584.06862745098044</v>
      </c>
    </row>
    <row r="37" spans="1:21" x14ac:dyDescent="0.25">
      <c r="A37">
        <v>4000</v>
      </c>
      <c r="B37">
        <v>4</v>
      </c>
      <c r="C37">
        <v>28237.5</v>
      </c>
      <c r="D37">
        <v>0.28999999999999998</v>
      </c>
      <c r="E37">
        <v>41</v>
      </c>
      <c r="F37" s="1">
        <f t="shared" si="0"/>
        <v>688.71951219512198</v>
      </c>
    </row>
    <row r="38" spans="1:21" x14ac:dyDescent="0.25">
      <c r="A38">
        <v>4250</v>
      </c>
      <c r="B38">
        <v>4</v>
      </c>
      <c r="C38">
        <v>20475</v>
      </c>
      <c r="D38">
        <v>0.24</v>
      </c>
      <c r="E38">
        <v>31</v>
      </c>
      <c r="F38" s="1">
        <f t="shared" si="0"/>
        <v>660.48387096774195</v>
      </c>
    </row>
    <row r="39" spans="1:21" x14ac:dyDescent="0.25">
      <c r="A39">
        <v>4500</v>
      </c>
      <c r="B39">
        <v>4</v>
      </c>
      <c r="C39">
        <v>22187.5</v>
      </c>
      <c r="D39">
        <v>0.33</v>
      </c>
      <c r="E39">
        <v>26</v>
      </c>
      <c r="F39" s="1">
        <f t="shared" si="0"/>
        <v>853.36538461538464</v>
      </c>
    </row>
    <row r="40" spans="1:21" x14ac:dyDescent="0.25">
      <c r="A40">
        <v>4750</v>
      </c>
      <c r="B40">
        <v>4</v>
      </c>
      <c r="C40">
        <v>17625</v>
      </c>
      <c r="D40">
        <v>0.34</v>
      </c>
      <c r="E40">
        <v>22</v>
      </c>
      <c r="F40" s="1">
        <f t="shared" si="0"/>
        <v>801.13636363636363</v>
      </c>
    </row>
    <row r="41" spans="1:21" x14ac:dyDescent="0.25">
      <c r="A41">
        <v>5000</v>
      </c>
      <c r="B41">
        <v>4</v>
      </c>
      <c r="C41">
        <v>12575</v>
      </c>
      <c r="D41">
        <v>0.41</v>
      </c>
      <c r="E41">
        <v>17</v>
      </c>
      <c r="F41" s="1">
        <f t="shared" si="0"/>
        <v>739.70588235294122</v>
      </c>
    </row>
    <row r="42" spans="1:21" x14ac:dyDescent="0.25">
      <c r="A42">
        <v>250</v>
      </c>
      <c r="B42">
        <v>6</v>
      </c>
      <c r="C42">
        <v>-53912.5</v>
      </c>
      <c r="D42">
        <v>-0.03</v>
      </c>
      <c r="E42">
        <v>16820</v>
      </c>
      <c r="F42" s="1">
        <f t="shared" si="0"/>
        <v>-3.2052615933412603</v>
      </c>
    </row>
    <row r="43" spans="1:21" x14ac:dyDescent="0.25">
      <c r="A43">
        <v>500</v>
      </c>
      <c r="B43">
        <v>6</v>
      </c>
      <c r="C43">
        <v>14300</v>
      </c>
      <c r="D43">
        <v>0.05</v>
      </c>
      <c r="E43">
        <v>7335</v>
      </c>
      <c r="F43" s="1">
        <f t="shared" si="0"/>
        <v>1.9495569188820723</v>
      </c>
    </row>
    <row r="44" spans="1:21" x14ac:dyDescent="0.25">
      <c r="A44">
        <v>750</v>
      </c>
      <c r="B44">
        <v>6</v>
      </c>
      <c r="C44">
        <v>-18150</v>
      </c>
      <c r="D44">
        <v>0</v>
      </c>
      <c r="E44">
        <v>3453</v>
      </c>
      <c r="F44" s="1">
        <f t="shared" si="0"/>
        <v>-5.2562988705473499</v>
      </c>
    </row>
    <row r="45" spans="1:21" x14ac:dyDescent="0.25">
      <c r="A45">
        <v>1000</v>
      </c>
      <c r="B45">
        <v>6</v>
      </c>
      <c r="C45">
        <v>14750</v>
      </c>
      <c r="D45">
        <v>0.05</v>
      </c>
      <c r="E45">
        <v>1835</v>
      </c>
      <c r="F45" s="1">
        <f t="shared" si="0"/>
        <v>8.0381471389645771</v>
      </c>
    </row>
    <row r="46" spans="1:21" x14ac:dyDescent="0.25">
      <c r="A46">
        <v>1250</v>
      </c>
      <c r="B46">
        <v>6</v>
      </c>
      <c r="C46">
        <v>-2862.5</v>
      </c>
      <c r="D46">
        <v>0</v>
      </c>
      <c r="E46">
        <v>1025</v>
      </c>
      <c r="F46" s="1">
        <f t="shared" si="0"/>
        <v>-2.7926829268292681</v>
      </c>
    </row>
    <row r="47" spans="1:21" x14ac:dyDescent="0.25">
      <c r="A47">
        <v>1500</v>
      </c>
      <c r="B47">
        <v>6</v>
      </c>
      <c r="C47">
        <v>33600</v>
      </c>
      <c r="D47">
        <v>0.06</v>
      </c>
      <c r="E47">
        <v>638</v>
      </c>
      <c r="F47" s="1">
        <f t="shared" si="0"/>
        <v>52.664576802507838</v>
      </c>
    </row>
    <row r="48" spans="1:21" x14ac:dyDescent="0.25">
      <c r="A48">
        <v>1750</v>
      </c>
      <c r="B48">
        <v>6</v>
      </c>
      <c r="C48">
        <v>18700</v>
      </c>
      <c r="D48">
        <v>0.04</v>
      </c>
      <c r="E48">
        <v>420</v>
      </c>
      <c r="F48" s="1">
        <f t="shared" si="0"/>
        <v>44.523809523809526</v>
      </c>
    </row>
    <row r="49" spans="1:6" x14ac:dyDescent="0.25">
      <c r="A49">
        <v>2000</v>
      </c>
      <c r="B49">
        <v>6</v>
      </c>
      <c r="C49">
        <v>18212.5</v>
      </c>
      <c r="D49">
        <v>0.08</v>
      </c>
      <c r="E49">
        <v>296</v>
      </c>
      <c r="F49" s="1">
        <f t="shared" si="0"/>
        <v>61.528716216216218</v>
      </c>
    </row>
    <row r="50" spans="1:6" x14ac:dyDescent="0.25">
      <c r="A50">
        <v>2250</v>
      </c>
      <c r="B50">
        <v>6</v>
      </c>
      <c r="C50">
        <v>37950</v>
      </c>
      <c r="D50">
        <v>0.22</v>
      </c>
      <c r="E50">
        <v>216</v>
      </c>
      <c r="F50" s="1">
        <f t="shared" si="0"/>
        <v>175.69444444444446</v>
      </c>
    </row>
    <row r="51" spans="1:6" x14ac:dyDescent="0.25">
      <c r="A51">
        <v>2500</v>
      </c>
      <c r="B51">
        <v>6</v>
      </c>
      <c r="C51">
        <v>33487.5</v>
      </c>
      <c r="D51">
        <v>0.13</v>
      </c>
      <c r="E51">
        <v>177</v>
      </c>
      <c r="F51" s="1">
        <f t="shared" si="0"/>
        <v>189.19491525423729</v>
      </c>
    </row>
    <row r="52" spans="1:6" x14ac:dyDescent="0.25">
      <c r="A52">
        <v>2750</v>
      </c>
      <c r="B52">
        <v>6</v>
      </c>
      <c r="C52">
        <v>38387.5</v>
      </c>
      <c r="D52">
        <v>0.2</v>
      </c>
      <c r="E52">
        <v>138</v>
      </c>
      <c r="F52" s="1">
        <f t="shared" si="0"/>
        <v>278.17028985507244</v>
      </c>
    </row>
    <row r="53" spans="1:6" x14ac:dyDescent="0.25">
      <c r="A53">
        <v>3000</v>
      </c>
      <c r="B53">
        <v>6</v>
      </c>
      <c r="C53">
        <v>37900</v>
      </c>
      <c r="D53">
        <v>0.18</v>
      </c>
      <c r="E53">
        <v>105</v>
      </c>
      <c r="F53" s="1">
        <f t="shared" si="0"/>
        <v>360.95238095238096</v>
      </c>
    </row>
    <row r="54" spans="1:6" x14ac:dyDescent="0.25">
      <c r="A54">
        <v>3250</v>
      </c>
      <c r="B54">
        <v>6</v>
      </c>
      <c r="C54">
        <v>37912.5</v>
      </c>
      <c r="D54">
        <v>0.21</v>
      </c>
      <c r="E54">
        <v>81</v>
      </c>
      <c r="F54" s="1">
        <f t="shared" si="0"/>
        <v>468.05555555555554</v>
      </c>
    </row>
    <row r="55" spans="1:6" x14ac:dyDescent="0.25">
      <c r="A55">
        <v>3500</v>
      </c>
      <c r="B55">
        <v>6</v>
      </c>
      <c r="C55">
        <v>28450</v>
      </c>
      <c r="D55">
        <v>0.25</v>
      </c>
      <c r="E55">
        <v>60</v>
      </c>
      <c r="F55" s="1">
        <f t="shared" si="0"/>
        <v>474.16666666666669</v>
      </c>
    </row>
    <row r="56" spans="1:6" x14ac:dyDescent="0.25">
      <c r="A56">
        <v>3750</v>
      </c>
      <c r="B56">
        <v>6</v>
      </c>
      <c r="C56">
        <v>30325</v>
      </c>
      <c r="D56">
        <v>0.26</v>
      </c>
      <c r="E56">
        <v>51</v>
      </c>
      <c r="F56" s="1">
        <f t="shared" si="0"/>
        <v>594.60784313725492</v>
      </c>
    </row>
    <row r="57" spans="1:6" x14ac:dyDescent="0.25">
      <c r="A57">
        <v>4000</v>
      </c>
      <c r="B57">
        <v>6</v>
      </c>
      <c r="C57">
        <v>25750</v>
      </c>
      <c r="D57">
        <v>0.23</v>
      </c>
      <c r="E57">
        <v>41</v>
      </c>
      <c r="F57" s="1">
        <f t="shared" si="0"/>
        <v>628.04878048780483</v>
      </c>
    </row>
    <row r="58" spans="1:6" x14ac:dyDescent="0.25">
      <c r="A58">
        <v>4250</v>
      </c>
      <c r="B58">
        <v>6</v>
      </c>
      <c r="C58">
        <v>16225</v>
      </c>
      <c r="D58">
        <v>0.16</v>
      </c>
      <c r="E58">
        <v>31</v>
      </c>
      <c r="F58" s="1">
        <f t="shared" si="0"/>
        <v>523.38709677419354</v>
      </c>
    </row>
    <row r="59" spans="1:6" x14ac:dyDescent="0.25">
      <c r="A59">
        <v>4500</v>
      </c>
      <c r="B59">
        <v>6</v>
      </c>
      <c r="C59">
        <v>18150</v>
      </c>
      <c r="D59">
        <v>0.23</v>
      </c>
      <c r="E59">
        <v>26</v>
      </c>
      <c r="F59" s="1">
        <f t="shared" si="0"/>
        <v>698.07692307692309</v>
      </c>
    </row>
    <row r="60" spans="1:6" x14ac:dyDescent="0.25">
      <c r="A60">
        <v>4750</v>
      </c>
      <c r="B60">
        <v>6</v>
      </c>
      <c r="C60">
        <v>16075</v>
      </c>
      <c r="D60">
        <v>0.31</v>
      </c>
      <c r="E60">
        <v>22</v>
      </c>
      <c r="F60" s="1">
        <f t="shared" si="0"/>
        <v>730.68181818181813</v>
      </c>
    </row>
    <row r="61" spans="1:6" x14ac:dyDescent="0.25">
      <c r="A61">
        <v>5000</v>
      </c>
      <c r="B61">
        <v>6</v>
      </c>
      <c r="C61">
        <v>10700</v>
      </c>
      <c r="D61">
        <v>0.36</v>
      </c>
      <c r="E61">
        <v>17</v>
      </c>
      <c r="F61" s="1">
        <f t="shared" si="0"/>
        <v>629.41176470588232</v>
      </c>
    </row>
    <row r="62" spans="1:6" x14ac:dyDescent="0.25">
      <c r="A62">
        <v>250</v>
      </c>
      <c r="B62">
        <v>8</v>
      </c>
      <c r="C62">
        <v>113662.5</v>
      </c>
      <c r="D62">
        <v>7.0000000000000007E-2</v>
      </c>
      <c r="E62">
        <v>14193</v>
      </c>
      <c r="F62" s="1">
        <f t="shared" si="0"/>
        <v>8.0083491862185578</v>
      </c>
    </row>
    <row r="63" spans="1:6" x14ac:dyDescent="0.25">
      <c r="A63">
        <v>500</v>
      </c>
      <c r="B63">
        <v>8</v>
      </c>
      <c r="C63">
        <v>95500</v>
      </c>
      <c r="D63">
        <v>0.25</v>
      </c>
      <c r="E63">
        <v>6621</v>
      </c>
      <c r="F63" s="1">
        <f t="shared" si="0"/>
        <v>14.423803050898655</v>
      </c>
    </row>
    <row r="64" spans="1:6" x14ac:dyDescent="0.25">
      <c r="A64">
        <v>750</v>
      </c>
      <c r="B64">
        <v>8</v>
      </c>
      <c r="C64">
        <v>-9125</v>
      </c>
      <c r="D64">
        <v>-0.01</v>
      </c>
      <c r="E64">
        <v>3223</v>
      </c>
      <c r="F64" s="1">
        <f t="shared" si="0"/>
        <v>-2.8312131554452376</v>
      </c>
    </row>
    <row r="65" spans="1:6" x14ac:dyDescent="0.25">
      <c r="A65">
        <v>1000</v>
      </c>
      <c r="B65">
        <v>8</v>
      </c>
      <c r="C65">
        <v>61362.5</v>
      </c>
      <c r="D65">
        <v>0.15</v>
      </c>
      <c r="E65">
        <v>1754</v>
      </c>
      <c r="F65" s="1">
        <f t="shared" si="0"/>
        <v>34.984321550741164</v>
      </c>
    </row>
    <row r="66" spans="1:6" x14ac:dyDescent="0.25">
      <c r="A66">
        <v>1250</v>
      </c>
      <c r="B66">
        <v>8</v>
      </c>
      <c r="C66">
        <v>48887.5</v>
      </c>
      <c r="D66">
        <v>0.1</v>
      </c>
      <c r="E66">
        <v>992</v>
      </c>
      <c r="F66" s="1">
        <f t="shared" si="0"/>
        <v>49.281754032258064</v>
      </c>
    </row>
    <row r="67" spans="1:6" x14ac:dyDescent="0.25">
      <c r="A67">
        <v>1500</v>
      </c>
      <c r="B67">
        <v>8</v>
      </c>
      <c r="C67">
        <v>60300</v>
      </c>
      <c r="D67">
        <v>0.13</v>
      </c>
      <c r="E67">
        <v>620</v>
      </c>
      <c r="F67" s="1">
        <f t="shared" ref="F67:F101" si="7">C67/E67</f>
        <v>97.258064516129039</v>
      </c>
    </row>
    <row r="68" spans="1:6" x14ac:dyDescent="0.25">
      <c r="A68">
        <v>1750</v>
      </c>
      <c r="B68">
        <v>8</v>
      </c>
      <c r="C68">
        <v>30337.5</v>
      </c>
      <c r="D68">
        <v>0.11</v>
      </c>
      <c r="E68">
        <v>411</v>
      </c>
      <c r="F68" s="1">
        <f t="shared" si="7"/>
        <v>73.813868613138681</v>
      </c>
    </row>
    <row r="69" spans="1:6" x14ac:dyDescent="0.25">
      <c r="A69">
        <v>2000</v>
      </c>
      <c r="B69">
        <v>8</v>
      </c>
      <c r="C69">
        <v>33900</v>
      </c>
      <c r="D69">
        <v>0.17</v>
      </c>
      <c r="E69">
        <v>290</v>
      </c>
      <c r="F69" s="1">
        <f t="shared" si="7"/>
        <v>116.89655172413794</v>
      </c>
    </row>
    <row r="70" spans="1:6" x14ac:dyDescent="0.25">
      <c r="A70">
        <v>2250</v>
      </c>
      <c r="B70">
        <v>8</v>
      </c>
      <c r="C70">
        <v>40137.5</v>
      </c>
      <c r="D70">
        <v>0.24</v>
      </c>
      <c r="E70">
        <v>212</v>
      </c>
      <c r="F70" s="1">
        <f t="shared" si="7"/>
        <v>189.32783018867926</v>
      </c>
    </row>
    <row r="71" spans="1:6" x14ac:dyDescent="0.25">
      <c r="A71">
        <v>2500</v>
      </c>
      <c r="B71">
        <v>8</v>
      </c>
      <c r="C71">
        <v>32862.5</v>
      </c>
      <c r="D71">
        <v>0.12</v>
      </c>
      <c r="E71">
        <v>173</v>
      </c>
      <c r="F71" s="1">
        <f t="shared" si="7"/>
        <v>189.95664739884393</v>
      </c>
    </row>
    <row r="72" spans="1:6" x14ac:dyDescent="0.25">
      <c r="A72">
        <v>2750</v>
      </c>
      <c r="B72">
        <v>8</v>
      </c>
      <c r="C72">
        <v>45500</v>
      </c>
      <c r="D72">
        <v>0.26</v>
      </c>
      <c r="E72">
        <v>135</v>
      </c>
      <c r="F72" s="1">
        <f t="shared" si="7"/>
        <v>337.03703703703701</v>
      </c>
    </row>
    <row r="73" spans="1:6" x14ac:dyDescent="0.25">
      <c r="A73">
        <v>3000</v>
      </c>
      <c r="B73">
        <v>8</v>
      </c>
      <c r="C73">
        <v>44950</v>
      </c>
      <c r="D73">
        <v>0.28000000000000003</v>
      </c>
      <c r="E73">
        <v>103</v>
      </c>
      <c r="F73" s="1">
        <f t="shared" si="7"/>
        <v>436.40776699029124</v>
      </c>
    </row>
    <row r="74" spans="1:6" x14ac:dyDescent="0.25">
      <c r="A74">
        <v>3250</v>
      </c>
      <c r="B74">
        <v>8</v>
      </c>
      <c r="C74">
        <v>47537.5</v>
      </c>
      <c r="D74">
        <v>0.35</v>
      </c>
      <c r="E74">
        <v>81</v>
      </c>
      <c r="F74" s="1">
        <f t="shared" si="7"/>
        <v>586.88271604938268</v>
      </c>
    </row>
    <row r="75" spans="1:6" x14ac:dyDescent="0.25">
      <c r="A75">
        <v>3500</v>
      </c>
      <c r="B75">
        <v>8</v>
      </c>
      <c r="C75">
        <v>35325</v>
      </c>
      <c r="D75">
        <v>0.3</v>
      </c>
      <c r="E75">
        <v>60</v>
      </c>
      <c r="F75" s="1">
        <f t="shared" si="7"/>
        <v>588.75</v>
      </c>
    </row>
    <row r="76" spans="1:6" x14ac:dyDescent="0.25">
      <c r="A76">
        <v>3750</v>
      </c>
      <c r="B76">
        <v>8</v>
      </c>
      <c r="C76">
        <v>35887.5</v>
      </c>
      <c r="D76">
        <v>0.28999999999999998</v>
      </c>
      <c r="E76">
        <v>51</v>
      </c>
      <c r="F76" s="1">
        <f t="shared" si="7"/>
        <v>703.67647058823525</v>
      </c>
    </row>
    <row r="77" spans="1:6" x14ac:dyDescent="0.25">
      <c r="A77">
        <v>4000</v>
      </c>
      <c r="B77">
        <v>8</v>
      </c>
      <c r="C77">
        <v>30212.5</v>
      </c>
      <c r="D77">
        <v>0.24</v>
      </c>
      <c r="E77">
        <v>41</v>
      </c>
      <c r="F77" s="1">
        <f t="shared" si="7"/>
        <v>736.89024390243901</v>
      </c>
    </row>
    <row r="78" spans="1:6" x14ac:dyDescent="0.25">
      <c r="A78">
        <v>4250</v>
      </c>
      <c r="B78">
        <v>8</v>
      </c>
      <c r="C78">
        <v>14487.5</v>
      </c>
      <c r="D78">
        <v>0.11</v>
      </c>
      <c r="E78">
        <v>31</v>
      </c>
      <c r="F78" s="1">
        <f t="shared" si="7"/>
        <v>467.33870967741933</v>
      </c>
    </row>
    <row r="79" spans="1:6" x14ac:dyDescent="0.25">
      <c r="A79">
        <v>4500</v>
      </c>
      <c r="B79">
        <v>8</v>
      </c>
      <c r="C79">
        <v>16712.5</v>
      </c>
      <c r="D79">
        <v>0.15</v>
      </c>
      <c r="E79">
        <v>26</v>
      </c>
      <c r="F79" s="1">
        <f t="shared" si="7"/>
        <v>642.78846153846155</v>
      </c>
    </row>
    <row r="80" spans="1:6" x14ac:dyDescent="0.25">
      <c r="A80">
        <v>4750</v>
      </c>
      <c r="B80">
        <v>8</v>
      </c>
      <c r="C80">
        <v>14100</v>
      </c>
      <c r="D80">
        <v>0.18</v>
      </c>
      <c r="E80">
        <v>22</v>
      </c>
      <c r="F80" s="1">
        <f t="shared" si="7"/>
        <v>640.90909090909088</v>
      </c>
    </row>
    <row r="81" spans="1:6" x14ac:dyDescent="0.25">
      <c r="A81">
        <v>5000</v>
      </c>
      <c r="B81">
        <v>8</v>
      </c>
      <c r="C81">
        <v>9150</v>
      </c>
      <c r="D81">
        <v>0.22</v>
      </c>
      <c r="E81">
        <v>17</v>
      </c>
      <c r="F81" s="1">
        <f t="shared" si="7"/>
        <v>538.23529411764707</v>
      </c>
    </row>
    <row r="82" spans="1:6" x14ac:dyDescent="0.25">
      <c r="A82">
        <v>250</v>
      </c>
      <c r="B82">
        <v>10</v>
      </c>
      <c r="C82">
        <v>97687.5</v>
      </c>
      <c r="D82">
        <v>0.11</v>
      </c>
      <c r="E82">
        <v>12395</v>
      </c>
      <c r="F82" s="1">
        <f t="shared" si="7"/>
        <v>7.8812020976200081</v>
      </c>
    </row>
    <row r="83" spans="1:6" x14ac:dyDescent="0.25">
      <c r="A83">
        <v>500</v>
      </c>
      <c r="B83">
        <v>10</v>
      </c>
      <c r="C83">
        <v>34325</v>
      </c>
      <c r="D83">
        <v>0.03</v>
      </c>
      <c r="E83">
        <v>6075</v>
      </c>
      <c r="F83" s="1">
        <f t="shared" si="7"/>
        <v>5.6502057613168724</v>
      </c>
    </row>
    <row r="84" spans="1:6" x14ac:dyDescent="0.25">
      <c r="A84">
        <v>750</v>
      </c>
      <c r="B84">
        <v>10</v>
      </c>
      <c r="C84">
        <v>14737.5</v>
      </c>
      <c r="D84">
        <v>0.04</v>
      </c>
      <c r="E84">
        <v>3059</v>
      </c>
      <c r="F84" s="1">
        <f t="shared" si="7"/>
        <v>4.8177508989865974</v>
      </c>
    </row>
    <row r="85" spans="1:6" x14ac:dyDescent="0.25">
      <c r="A85">
        <v>1000</v>
      </c>
      <c r="B85">
        <v>10</v>
      </c>
      <c r="C85">
        <v>58900</v>
      </c>
      <c r="D85">
        <v>0.21</v>
      </c>
      <c r="E85">
        <v>1690</v>
      </c>
      <c r="F85" s="1">
        <f t="shared" si="7"/>
        <v>34.852071005917161</v>
      </c>
    </row>
    <row r="86" spans="1:6" x14ac:dyDescent="0.25">
      <c r="A86">
        <v>1250</v>
      </c>
      <c r="B86">
        <v>10</v>
      </c>
      <c r="C86">
        <v>19837.5</v>
      </c>
      <c r="D86">
        <v>0.03</v>
      </c>
      <c r="E86">
        <v>961</v>
      </c>
      <c r="F86" s="1">
        <f t="shared" si="7"/>
        <v>20.642559833506763</v>
      </c>
    </row>
    <row r="87" spans="1:6" x14ac:dyDescent="0.25">
      <c r="A87">
        <v>1500</v>
      </c>
      <c r="B87">
        <v>10</v>
      </c>
      <c r="C87">
        <v>75562.5</v>
      </c>
      <c r="D87">
        <v>0.14000000000000001</v>
      </c>
      <c r="E87">
        <v>609</v>
      </c>
      <c r="F87" s="1">
        <f t="shared" si="7"/>
        <v>124.07635467980296</v>
      </c>
    </row>
    <row r="88" spans="1:6" x14ac:dyDescent="0.25">
      <c r="A88">
        <v>1750</v>
      </c>
      <c r="B88">
        <v>10</v>
      </c>
      <c r="C88">
        <v>30012.5</v>
      </c>
      <c r="D88">
        <v>0.09</v>
      </c>
      <c r="E88">
        <v>404</v>
      </c>
      <c r="F88" s="1">
        <f t="shared" si="7"/>
        <v>74.288366336633658</v>
      </c>
    </row>
    <row r="89" spans="1:6" x14ac:dyDescent="0.25">
      <c r="A89">
        <v>2000</v>
      </c>
      <c r="B89">
        <v>10</v>
      </c>
      <c r="C89">
        <v>44550</v>
      </c>
      <c r="D89">
        <v>0.3</v>
      </c>
      <c r="E89">
        <v>285</v>
      </c>
      <c r="F89" s="1">
        <f t="shared" si="7"/>
        <v>156.31578947368422</v>
      </c>
    </row>
    <row r="90" spans="1:6" x14ac:dyDescent="0.25">
      <c r="A90">
        <v>2250</v>
      </c>
      <c r="B90">
        <v>10</v>
      </c>
      <c r="C90">
        <v>35000</v>
      </c>
      <c r="D90">
        <v>0.27</v>
      </c>
      <c r="E90">
        <v>208</v>
      </c>
      <c r="F90" s="1">
        <f t="shared" si="7"/>
        <v>168.26923076923077</v>
      </c>
    </row>
    <row r="91" spans="1:6" x14ac:dyDescent="0.25">
      <c r="A91">
        <v>2500</v>
      </c>
      <c r="B91">
        <v>10</v>
      </c>
      <c r="C91">
        <v>33125</v>
      </c>
      <c r="D91">
        <v>0.14000000000000001</v>
      </c>
      <c r="E91">
        <v>169</v>
      </c>
      <c r="F91" s="1">
        <f t="shared" si="7"/>
        <v>196.0059171597633</v>
      </c>
    </row>
    <row r="92" spans="1:6" x14ac:dyDescent="0.25">
      <c r="A92">
        <v>2750</v>
      </c>
      <c r="B92">
        <v>10</v>
      </c>
      <c r="C92">
        <v>52500</v>
      </c>
      <c r="D92">
        <v>0.32</v>
      </c>
      <c r="E92">
        <v>133</v>
      </c>
      <c r="F92" s="1">
        <f t="shared" si="7"/>
        <v>394.73684210526318</v>
      </c>
    </row>
    <row r="93" spans="1:6" x14ac:dyDescent="0.25">
      <c r="A93">
        <v>3000</v>
      </c>
      <c r="B93">
        <v>10</v>
      </c>
      <c r="C93">
        <v>43975</v>
      </c>
      <c r="D93">
        <v>0.23</v>
      </c>
      <c r="E93">
        <v>101</v>
      </c>
      <c r="F93" s="1">
        <f t="shared" si="7"/>
        <v>435.39603960396039</v>
      </c>
    </row>
    <row r="94" spans="1:6" x14ac:dyDescent="0.25">
      <c r="A94">
        <v>3250</v>
      </c>
      <c r="B94">
        <v>10</v>
      </c>
      <c r="C94">
        <v>49250</v>
      </c>
      <c r="D94">
        <v>0.28000000000000003</v>
      </c>
      <c r="E94">
        <v>81</v>
      </c>
      <c r="F94" s="1">
        <f t="shared" si="7"/>
        <v>608.02469135802471</v>
      </c>
    </row>
    <row r="95" spans="1:6" x14ac:dyDescent="0.25">
      <c r="A95">
        <v>3500</v>
      </c>
      <c r="B95">
        <v>10</v>
      </c>
      <c r="C95">
        <v>35625</v>
      </c>
      <c r="D95">
        <v>0.27</v>
      </c>
      <c r="E95">
        <v>60</v>
      </c>
      <c r="F95" s="1">
        <f t="shared" si="7"/>
        <v>593.75</v>
      </c>
    </row>
    <row r="96" spans="1:6" x14ac:dyDescent="0.25">
      <c r="A96">
        <v>3750</v>
      </c>
      <c r="B96">
        <v>10</v>
      </c>
      <c r="C96">
        <v>33262.5</v>
      </c>
      <c r="D96">
        <v>0.23</v>
      </c>
      <c r="E96">
        <v>51</v>
      </c>
      <c r="F96" s="1">
        <f t="shared" si="7"/>
        <v>652.20588235294122</v>
      </c>
    </row>
    <row r="97" spans="1:6" x14ac:dyDescent="0.25">
      <c r="A97">
        <v>4000</v>
      </c>
      <c r="B97">
        <v>10</v>
      </c>
      <c r="C97">
        <v>28750</v>
      </c>
      <c r="D97">
        <v>0.22</v>
      </c>
      <c r="E97">
        <v>41</v>
      </c>
      <c r="F97" s="1">
        <f t="shared" si="7"/>
        <v>701.21951219512198</v>
      </c>
    </row>
    <row r="98" spans="1:6" x14ac:dyDescent="0.25">
      <c r="A98">
        <v>4250</v>
      </c>
      <c r="B98">
        <v>10</v>
      </c>
      <c r="C98">
        <v>11237.5</v>
      </c>
      <c r="D98">
        <v>0.06</v>
      </c>
      <c r="E98">
        <v>31</v>
      </c>
      <c r="F98" s="1">
        <f t="shared" si="7"/>
        <v>362.5</v>
      </c>
    </row>
    <row r="99" spans="1:6" x14ac:dyDescent="0.25">
      <c r="A99">
        <v>4500</v>
      </c>
      <c r="B99">
        <v>10</v>
      </c>
      <c r="C99">
        <v>13162.5</v>
      </c>
      <c r="D99">
        <v>0.09</v>
      </c>
      <c r="E99">
        <v>26</v>
      </c>
      <c r="F99" s="1">
        <f t="shared" si="7"/>
        <v>506.25</v>
      </c>
    </row>
    <row r="100" spans="1:6" x14ac:dyDescent="0.25">
      <c r="A100">
        <v>4750</v>
      </c>
      <c r="B100">
        <v>10</v>
      </c>
      <c r="C100">
        <v>11137.5</v>
      </c>
      <c r="D100">
        <v>0.11</v>
      </c>
      <c r="E100">
        <v>22</v>
      </c>
      <c r="F100" s="1">
        <f t="shared" si="7"/>
        <v>506.25</v>
      </c>
    </row>
    <row r="101" spans="1:6" x14ac:dyDescent="0.25">
      <c r="A101">
        <v>5000</v>
      </c>
      <c r="B101">
        <v>10</v>
      </c>
      <c r="C101">
        <v>7662.5</v>
      </c>
      <c r="D101">
        <v>0.13</v>
      </c>
      <c r="E101">
        <v>17</v>
      </c>
      <c r="F101" s="1">
        <f t="shared" si="7"/>
        <v>450.73529411764707</v>
      </c>
    </row>
  </sheetData>
  <sortState ref="A2:E101">
    <sortCondition ref="B2:B101"/>
    <sortCondition ref="A2:A101"/>
  </sortState>
  <conditionalFormatting sqref="P4:T2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4:AA2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B4:AB23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{ECAF475E-44AC-4ECD-9C56-75A50A9A104A}</x14:id>
        </ext>
      </extLst>
    </cfRule>
  </conditionalFormatting>
  <conditionalFormatting sqref="I4:M2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AF475E-44AC-4ECD-9C56-75A50A9A104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AB4:AB23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pol-toshiba</dc:creator>
  <cp:lastModifiedBy>pol-toshiba</cp:lastModifiedBy>
  <dcterms:created xsi:type="dcterms:W3CDTF">2014-02-11T21:49:58Z</dcterms:created>
  <dcterms:modified xsi:type="dcterms:W3CDTF">2014-02-13T07:48:52Z</dcterms:modified>
</cp:coreProperties>
</file>