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4" firstSheet="0" activeTab="0"/>
  </bookViews>
  <sheets>
    <sheet name="Folha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<sst xmlns="http://schemas.openxmlformats.org/spreadsheetml/2006/main" count="27" uniqueCount="20">
  <si>
    <t xml:space="preserve">EXIT ASYMMETRIC SIZE</t>
  </si>
  <si>
    <t xml:space="preserve">OPTIONS</t>
  </si>
  <si>
    <t xml:space="preserve">PROB</t>
  </si>
  <si>
    <t xml:space="preserve">ENTER PRICE</t>
  </si>
  <si>
    <t xml:space="preserve">IV</t>
  </si>
  <si>
    <t xml:space="preserve">STRIKE 1</t>
  </si>
  <si>
    <t xml:space="preserve">STRIKE 2</t>
  </si>
  <si>
    <t xml:space="preserve">DAYS</t>
  </si>
  <si>
    <t xml:space="preserve">N.º  STRIKES</t>
  </si>
  <si>
    <t xml:space="preserve"> I</t>
  </si>
  <si>
    <t xml:space="preserve"> II</t>
  </si>
  <si>
    <t xml:space="preserve">PROB.</t>
  </si>
  <si>
    <t xml:space="preserve">OPERATION SIZE EXIT</t>
  </si>
  <si>
    <t xml:space="preserve">WARRANTZ</t>
  </si>
  <si>
    <t xml:space="preserve">Todo al presente</t>
  </si>
  <si>
    <t xml:space="preserve">Todo al futuro</t>
  </si>
  <si>
    <t xml:space="preserve">STRIKE BID 1</t>
  </si>
  <si>
    <t xml:space="preserve">STRIKE ASK 1</t>
  </si>
  <si>
    <t xml:space="preserve">STRIKE BID 2</t>
  </si>
  <si>
    <t xml:space="preserve">STRIKE ASK 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</si>
</sst>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;[RED]\-#,##0.00"/>
    <numFmt numFmtId="166" formatCode="0.00%"/>
    <numFmt numFmtId="167" formatCode="0.000"/>
    <numFmt numFmtId="168" formatCode="0%"/>
    <numFmt numFmtId="169" formatCode="0.000%"/>
  </numFmts>
  <fonts count="14">
    <font>
      <sz val="8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 val="true"/>
      <sz val="11"/>
      <color rgb="FFFFFF00"/>
      <name val="Calibri"/>
      <family val="2"/>
      <charset val="1"/>
    </font>
    <font>
      <b val="true"/>
      <sz val="10"/>
      <color rgb="FFFFFF00"/>
      <name val="Calibri"/>
      <family val="2"/>
      <charset val="1"/>
    </font>
    <font>
      <sz val="8"/>
      <name val="Calibri"/>
      <family val="2"/>
      <charset val="1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  <fill>
      <patternFill patternType="solid">
        <fgColor rgb="FFCCFF00"/>
        <bgColor rgb="FFFFFF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3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6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11" fillId="6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7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7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7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RowHeight="12.8"/>
  <cols>
    <col collapsed="false" hidden="false" max="1" min="1" style="0" width="12.1888111888112"/>
    <col collapsed="false" hidden="false" max="2" min="2" style="0" width="22.8321678321678"/>
    <col collapsed="false" hidden="false" max="3" min="3" style="0" width="7.86713286713287"/>
    <col collapsed="false" hidden="false" max="5" min="4" style="0" width="10.4965034965035"/>
    <col collapsed="false" hidden="false" max="6" min="6" style="1" width="14.965034965035"/>
    <col collapsed="false" hidden="false" max="7" min="7" style="1" width="12.965034965035"/>
    <col collapsed="false" hidden="false" max="1025" min="8" style="0" width="15.7902097902098"/>
  </cols>
  <sheetData>
    <row r="1" customFormat="false" ht="12.8" hidden="false" customHeight="false" outlineLevel="0" collapsed="false">
      <c r="A1" s="2"/>
      <c r="B1" s="3"/>
      <c r="C1" s="3"/>
      <c r="D1" s="4"/>
      <c r="E1" s="4"/>
    </row>
    <row r="2" customFormat="false" ht="19.7" hidden="false" customHeight="false" outlineLevel="0" collapsed="false">
      <c r="A2" s="5"/>
      <c r="B2" s="6" t="s">
        <v>0</v>
      </c>
      <c r="C2" s="6"/>
      <c r="D2" s="6"/>
      <c r="E2" s="6"/>
    </row>
    <row r="3" customFormat="false" ht="12.8" hidden="false" customHeight="false" outlineLevel="0" collapsed="false">
      <c r="A3" s="2"/>
      <c r="B3" s="7"/>
      <c r="C3" s="8"/>
      <c r="D3" s="9"/>
      <c r="E3" s="9"/>
    </row>
    <row r="4" customFormat="false" ht="12.8" hidden="false" customHeight="false" outlineLevel="0" collapsed="false">
      <c r="A4" s="10" t="s">
        <v>1</v>
      </c>
      <c r="B4" s="10"/>
      <c r="C4" s="10" t="s">
        <v>2</v>
      </c>
    </row>
    <row r="5" customFormat="false" ht="12.8" hidden="false" customHeight="false" outlineLevel="0" collapsed="false">
      <c r="A5" s="11" t="s">
        <v>3</v>
      </c>
      <c r="B5" s="12" t="n">
        <v>200</v>
      </c>
      <c r="C5" s="13"/>
    </row>
    <row r="6" customFormat="false" ht="12.8" hidden="false" customHeight="false" outlineLevel="0" collapsed="false">
      <c r="A6" s="11" t="s">
        <v>4</v>
      </c>
      <c r="B6" s="12" t="n">
        <v>30</v>
      </c>
      <c r="C6" s="13"/>
    </row>
    <row r="7" customFormat="false" ht="12.8" hidden="false" customHeight="false" outlineLevel="0" collapsed="false">
      <c r="A7" s="11" t="s">
        <v>5</v>
      </c>
      <c r="B7" s="12" t="n">
        <v>212</v>
      </c>
      <c r="C7" s="14" t="n">
        <f aca="false">1-NORMSDIST(LN(B7/B5)/(B6/100*SQRT(B9/365.24)))</f>
        <v>0.248977658196157</v>
      </c>
    </row>
    <row r="8" customFormat="false" ht="12.8" hidden="false" customHeight="false" outlineLevel="0" collapsed="false">
      <c r="A8" s="11" t="s">
        <v>6</v>
      </c>
      <c r="B8" s="12" t="n">
        <v>220</v>
      </c>
      <c r="C8" s="14" t="n">
        <f aca="false">1-NORMSDIST(LN(B8/B5)/(B6/100*SQRT(B9/365.24)))</f>
        <v>0.133816978282643</v>
      </c>
    </row>
    <row r="9" customFormat="false" ht="12.8" hidden="false" customHeight="false" outlineLevel="0" collapsed="false">
      <c r="A9" s="11" t="s">
        <v>7</v>
      </c>
      <c r="B9" s="12" t="n">
        <v>30</v>
      </c>
      <c r="C9" s="13"/>
    </row>
    <row r="11" customFormat="false" ht="13.8" hidden="false" customHeight="false" outlineLevel="0" collapsed="false">
      <c r="A11" s="15"/>
      <c r="B11" s="16" t="s">
        <v>8</v>
      </c>
      <c r="C11" s="16"/>
      <c r="D11" s="17" t="s">
        <v>9</v>
      </c>
      <c r="E11" s="17" t="s">
        <v>10</v>
      </c>
    </row>
    <row r="12" customFormat="false" ht="13.8" hidden="false" customHeight="false" outlineLevel="0" collapsed="false">
      <c r="A12" s="18"/>
      <c r="B12" s="19" t="s">
        <v>11</v>
      </c>
      <c r="C12" s="19"/>
      <c r="D12" s="20" t="n">
        <f aca="false">C7</f>
        <v>0.248977658196157</v>
      </c>
      <c r="E12" s="20" t="n">
        <f aca="false">C8</f>
        <v>0.133816978282643</v>
      </c>
    </row>
    <row r="13" customFormat="false" ht="12.8" hidden="false" customHeight="false" outlineLevel="0" collapsed="false">
      <c r="A13" s="21"/>
      <c r="B13" s="22" t="s">
        <v>12</v>
      </c>
      <c r="C13" s="22"/>
      <c r="D13" s="23" t="n">
        <f aca="false">(D12/SUM($D$12:$E$12))</f>
        <v>0.65042096850264</v>
      </c>
      <c r="E13" s="23" t="n">
        <f aca="false">(E12/SUM($D$12:$E$12))</f>
        <v>0.34957903149736</v>
      </c>
    </row>
    <row r="17" customFormat="false" ht="12.8" hidden="false" customHeight="false" outlineLevel="0" collapsed="false">
      <c r="A17" s="10" t="s">
        <v>13</v>
      </c>
      <c r="B17" s="10"/>
      <c r="C17" s="10" t="s">
        <v>2</v>
      </c>
      <c r="F17" s="24" t="s">
        <v>14</v>
      </c>
      <c r="G17" s="24" t="s">
        <v>15</v>
      </c>
    </row>
    <row r="18" customFormat="false" ht="12.8" hidden="false" customHeight="false" outlineLevel="0" collapsed="false">
      <c r="A18" s="11" t="s">
        <v>3</v>
      </c>
      <c r="B18" s="12" t="n">
        <v>200</v>
      </c>
      <c r="C18" s="13"/>
      <c r="F18" s="25"/>
      <c r="G18" s="25"/>
    </row>
    <row r="19" customFormat="false" ht="12.8" hidden="false" customHeight="false" outlineLevel="0" collapsed="false">
      <c r="A19" s="11" t="s">
        <v>16</v>
      </c>
      <c r="B19" s="12" t="n">
        <v>0.58</v>
      </c>
      <c r="C19" s="26" t="n">
        <f aca="false">1-LN(B20/B19)</f>
        <v>0.966098448324318</v>
      </c>
      <c r="F19" s="25"/>
      <c r="G19" s="25"/>
    </row>
    <row r="20" customFormat="false" ht="12.8" hidden="false" customHeight="false" outlineLevel="0" collapsed="false">
      <c r="A20" s="11" t="s">
        <v>17</v>
      </c>
      <c r="B20" s="12" t="n">
        <v>0.6</v>
      </c>
      <c r="C20" s="26"/>
      <c r="F20" s="24" t="n">
        <f aca="false">1-AVERAGE(B19:B20)/(B7/(1+B6/100)^(B9/365.24)-B18)</f>
        <v>0.921125858368364</v>
      </c>
      <c r="G20" s="27" t="n">
        <f aca="false">1-AVERAGE(B19:B20)*(1+B6/100)^(B9/365.24)/(B7-B18*(1+B6/100)^(B9/365.24))</f>
        <v>0.921125858368364</v>
      </c>
    </row>
    <row r="21" customFormat="false" ht="12.8" hidden="false" customHeight="false" outlineLevel="0" collapsed="false">
      <c r="A21" s="11" t="s">
        <v>18</v>
      </c>
      <c r="B21" s="12" t="n">
        <v>0.11</v>
      </c>
      <c r="C21" s="26" t="n">
        <f aca="false">1-LN(B22/B21)</f>
        <v>0.91298862301037</v>
      </c>
      <c r="F21" s="25"/>
      <c r="G21" s="25"/>
    </row>
    <row r="22" customFormat="false" ht="12.8" hidden="false" customHeight="false" outlineLevel="0" collapsed="false">
      <c r="A22" s="11" t="s">
        <v>19</v>
      </c>
      <c r="B22" s="12" t="n">
        <v>0.12</v>
      </c>
      <c r="C22" s="26"/>
      <c r="F22" s="27" t="n">
        <f aca="false">1-AVERAGE(B21:B22)/(B8/(1+B6/100)^(B9/365.24)-B18)</f>
        <v>0.992488430119962</v>
      </c>
      <c r="G22" s="27" t="n">
        <f aca="false">1-AVERAGE(B20:B21)*(1+B6/100)^(B9/365.24)/(B8-B18*(1+B6/100)^(B9/365.24))</f>
        <v>0.976812110370319</v>
      </c>
    </row>
    <row r="24" customFormat="false" ht="13.8" hidden="false" customHeight="false" outlineLevel="0" collapsed="false">
      <c r="A24" s="15"/>
      <c r="B24" s="16" t="s">
        <v>8</v>
      </c>
      <c r="C24" s="16"/>
      <c r="D24" s="17" t="s">
        <v>9</v>
      </c>
      <c r="E24" s="17" t="s">
        <v>10</v>
      </c>
    </row>
    <row r="25" customFormat="false" ht="13.8" hidden="false" customHeight="false" outlineLevel="0" collapsed="false">
      <c r="A25" s="18"/>
      <c r="B25" s="19" t="s">
        <v>11</v>
      </c>
      <c r="C25" s="19"/>
      <c r="D25" s="20" t="n">
        <f aca="false">C19</f>
        <v>0.966098448324318</v>
      </c>
      <c r="E25" s="20" t="n">
        <f aca="false">C21</f>
        <v>0.91298862301037</v>
      </c>
    </row>
    <row r="26" customFormat="false" ht="12.8" hidden="false" customHeight="false" outlineLevel="0" collapsed="false">
      <c r="A26" s="21"/>
      <c r="B26" s="22" t="s">
        <v>12</v>
      </c>
      <c r="C26" s="22"/>
      <c r="D26" s="23" t="n">
        <f aca="false">(D25/SUM($D$25:$E$25))</f>
        <v>0.514131815955773</v>
      </c>
      <c r="E26" s="23" t="n">
        <f aca="false">(E25/SUM($D$25:$E$25))</f>
        <v>0.485868184044227</v>
      </c>
    </row>
  </sheetData>
  <mergeCells count="5">
    <mergeCell ref="B2:E2"/>
    <mergeCell ref="A4:B4"/>
    <mergeCell ref="A17:B17"/>
    <mergeCell ref="C19:C20"/>
    <mergeCell ref="C21:C2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LibreOffice/5.1.6.2$MacOSX_X86_64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2015-07-26T04:18:50Z</dcterms:created>
  <dc:creator>Michael Rechenthin, PhD</dc:creator>
  <dc:description/>
  <dc:language>es-ES</dc:language>
  <cp:lastModifiedBy/>
  <dcterms:modified xsi:type="dcterms:W3CDTF">2018-02-11T21:49:59Z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